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VANESSA CASTILLO\Plan Anticorrupcion 2017\"/>
    </mc:Choice>
  </mc:AlternateContent>
  <bookViews>
    <workbookView xWindow="0" yWindow="0" windowWidth="24000" windowHeight="9045"/>
  </bookViews>
  <sheets>
    <sheet name="BASE 2017" sheetId="1" r:id="rId1"/>
    <sheet name="Hoja1" sheetId="3" r:id="rId2"/>
  </sheets>
  <definedNames>
    <definedName name="_xlnm._FilterDatabase" localSheetId="0" hidden="1">'BASE 2017'!$A$5:$AE$138</definedName>
    <definedName name="_xlnm._FilterDatabase" localSheetId="1" hidden="1">Hoja1!$A$2:$C$82</definedName>
  </definedNames>
  <calcPr calcId="162913"/>
</workbook>
</file>

<file path=xl/calcChain.xml><?xml version="1.0" encoding="utf-8"?>
<calcChain xmlns="http://schemas.openxmlformats.org/spreadsheetml/2006/main">
  <c r="L68" i="1" l="1"/>
  <c r="L6" i="1" l="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alcChain>
</file>

<file path=xl/sharedStrings.xml><?xml version="1.0" encoding="utf-8"?>
<sst xmlns="http://schemas.openxmlformats.org/spreadsheetml/2006/main" count="763" uniqueCount="411">
  <si>
    <t>1- INFORMACION GENERAL</t>
  </si>
  <si>
    <t xml:space="preserve">3 - PLAZOS </t>
  </si>
  <si>
    <t xml:space="preserve">4 - ESTADO </t>
  </si>
  <si>
    <t>Número Contrato</t>
  </si>
  <si>
    <t xml:space="preserve">Tipo de Contrato*        </t>
  </si>
  <si>
    <t>Modalidad de Selección</t>
  </si>
  <si>
    <t>Objeto</t>
  </si>
  <si>
    <t>Presupuesto</t>
  </si>
  <si>
    <t>Contratista</t>
  </si>
  <si>
    <t>Valor Inicial</t>
  </si>
  <si>
    <t>Reducciones (En valor negativo)</t>
  </si>
  <si>
    <t xml:space="preserve">Adiciones </t>
  </si>
  <si>
    <t>Valor Final (10+11+12)</t>
  </si>
  <si>
    <t>Plazo en meses</t>
  </si>
  <si>
    <t>Prórroga</t>
  </si>
  <si>
    <t>En Ejecución</t>
  </si>
  <si>
    <t>Terminado</t>
  </si>
  <si>
    <t>Liquidado</t>
  </si>
  <si>
    <t>% Avance y/o Cumplimiento</t>
  </si>
  <si>
    <t>Número Programa</t>
  </si>
  <si>
    <t>Número Proyecto</t>
  </si>
  <si>
    <t>Meses</t>
  </si>
  <si>
    <t>Identificación</t>
  </si>
  <si>
    <t>Nombre</t>
  </si>
  <si>
    <t>Por iniciar</t>
  </si>
  <si>
    <t>Giros
(Valor en pesos)</t>
  </si>
  <si>
    <t>Fecha de terminación (DD/MM/AAAA)</t>
  </si>
  <si>
    <t>Fecha de inicio (DD/MM/AAAA)</t>
  </si>
  <si>
    <t>5. %  Avance y/o cumplimiento</t>
  </si>
  <si>
    <t>Fecha de suscripción (DD/MM/AAAA)</t>
  </si>
  <si>
    <t>X</t>
  </si>
  <si>
    <t>Afectación
(F), (I) u (O)</t>
  </si>
  <si>
    <t>CPS</t>
  </si>
  <si>
    <t xml:space="preserve">DIRECTA </t>
  </si>
  <si>
    <t>053-2017</t>
  </si>
  <si>
    <t>CPS 01-2017</t>
  </si>
  <si>
    <t>CPS 02-2017</t>
  </si>
  <si>
    <t>CPS 03-2017</t>
  </si>
  <si>
    <t>CPS 04-2017</t>
  </si>
  <si>
    <t>CPS 05-2017</t>
  </si>
  <si>
    <t>CPS 06-2017</t>
  </si>
  <si>
    <t>CPS 07-2017</t>
  </si>
  <si>
    <t>CPS 08-2017</t>
  </si>
  <si>
    <t>CPS 09-2017</t>
  </si>
  <si>
    <t>CPS 10-2017</t>
  </si>
  <si>
    <t>CPS 11-2017</t>
  </si>
  <si>
    <t>CPS 12-2017</t>
  </si>
  <si>
    <t>CPS 13-2017</t>
  </si>
  <si>
    <t>CPS 14-2017</t>
  </si>
  <si>
    <t>CPS 15-2017</t>
  </si>
  <si>
    <t>CPS 16-2017</t>
  </si>
  <si>
    <t>CPS 17-2017</t>
  </si>
  <si>
    <t>CPS 18-2017</t>
  </si>
  <si>
    <t>CPS 19-2018</t>
  </si>
  <si>
    <t>CPS 20-2017</t>
  </si>
  <si>
    <t>CPS 21 -2017</t>
  </si>
  <si>
    <t>CPS 21 A-2017</t>
  </si>
  <si>
    <t>CPS 22-2017</t>
  </si>
  <si>
    <t>CPS 24-2017</t>
  </si>
  <si>
    <t>CPS 25-2017</t>
  </si>
  <si>
    <t>CPS 26-2017</t>
  </si>
  <si>
    <t>CPS 27-2017</t>
  </si>
  <si>
    <t>CPS 28-2017</t>
  </si>
  <si>
    <t>CPS 29-2017</t>
  </si>
  <si>
    <t>CPS 30-2017</t>
  </si>
  <si>
    <t>CPS 31-2017</t>
  </si>
  <si>
    <t>CPS 32-2017</t>
  </si>
  <si>
    <t>CPS 33-2017</t>
  </si>
  <si>
    <t>CPS 34-2017</t>
  </si>
  <si>
    <t>CPS 35-2017</t>
  </si>
  <si>
    <t>CPS 36-2017</t>
  </si>
  <si>
    <t>CPS 37-2017</t>
  </si>
  <si>
    <t>CPS 38-2017</t>
  </si>
  <si>
    <t>CPS 39-2017</t>
  </si>
  <si>
    <t>CPS 40-2017</t>
  </si>
  <si>
    <t>CPS 41-2017</t>
  </si>
  <si>
    <t>CPS 42-2017</t>
  </si>
  <si>
    <t>CPS 43-2017</t>
  </si>
  <si>
    <t>CPS 44-2017</t>
  </si>
  <si>
    <t>CPS 45-2017</t>
  </si>
  <si>
    <t>CPS 46-2017</t>
  </si>
  <si>
    <t>CPS 47-2017</t>
  </si>
  <si>
    <t>CPS 48-2017</t>
  </si>
  <si>
    <t>049-2017</t>
  </si>
  <si>
    <t>CPS 050-2017</t>
  </si>
  <si>
    <t>CPS 051-2017</t>
  </si>
  <si>
    <t>CPS 052-2017</t>
  </si>
  <si>
    <t>CPS 054-2017</t>
  </si>
  <si>
    <t>CPS 055-2017</t>
  </si>
  <si>
    <t>CPS 056-2017</t>
  </si>
  <si>
    <t>AO 057-2017</t>
  </si>
  <si>
    <t>CPS 058-2017</t>
  </si>
  <si>
    <t>CPS 059-2017</t>
  </si>
  <si>
    <t>CPS 060-2017</t>
  </si>
  <si>
    <t>CPS 061-2017</t>
  </si>
  <si>
    <t>CPS 062-2017</t>
  </si>
  <si>
    <t>CPS 063-2017</t>
  </si>
  <si>
    <t>CATHERINNE  HURTADO SANCHEZ</t>
  </si>
  <si>
    <t>FABIO ALBERTO ALZATE CARREÑO</t>
  </si>
  <si>
    <t>ROSA VIVIANA CUBILLOS MEDRANO</t>
  </si>
  <si>
    <t>OMAIRA  ALARCON SALCEDO</t>
  </si>
  <si>
    <t>ANGELA JOHANNA FRANCO CHAVES</t>
  </si>
  <si>
    <t>DIANA MARIA ANGULO PRADO</t>
  </si>
  <si>
    <t>LINA MARCELA FLOREZ CARDENAS</t>
  </si>
  <si>
    <t>CLARA LILIANA MEJIA ORTIZ</t>
  </si>
  <si>
    <t>GUSTAVO HERNANDO JIMENEZ SANDOVAL</t>
  </si>
  <si>
    <t>GLORIA MATILDE SANTANA CASALLAS</t>
  </si>
  <si>
    <t>JUAN CAMILO BOHORQUEZ ARAGON</t>
  </si>
  <si>
    <t>LUIS ALFREDO PERDOMO BERMEO</t>
  </si>
  <si>
    <t>HUGO ALBERTO MERCADO TIRADO</t>
  </si>
  <si>
    <t>JACQUELINE  FRIEDE VILLAROEL</t>
  </si>
  <si>
    <t>VIANEY LUCIA ARDILA AVILA</t>
  </si>
  <si>
    <t>MAROLYM YISELH BERNAL TORO</t>
  </si>
  <si>
    <t>MONICA JOHANNA CHIPATECUA QUEVEDO</t>
  </si>
  <si>
    <t>JACOBO PARDEY ROZO</t>
  </si>
  <si>
    <t>CRISTIAN JOSE BERNAL BAUTISTA</t>
  </si>
  <si>
    <t>PAMELA  REYES PATRIA CAMARGO</t>
  </si>
  <si>
    <t>MARTHA ISABEL BLANCO JURADO</t>
  </si>
  <si>
    <t>JOHN ALEJANDRO HERMOSO FORERO</t>
  </si>
  <si>
    <t>MARIA ELENA ORTEGA AMAYA</t>
  </si>
  <si>
    <t>BELKIS CECILIA CASTRO MONTERROSA</t>
  </si>
  <si>
    <t>PEDRO ANGEL ZABALETA POLO</t>
  </si>
  <si>
    <t>TORRES RICAUTE CINDY LICCETTE</t>
  </si>
  <si>
    <t>OSCAR ANDRES MESA RODRIGUEZ</t>
  </si>
  <si>
    <t>ABELARDO JESUS RAMOS RAMOS</t>
  </si>
  <si>
    <t>JHONATAN  DUCUARA CAITA</t>
  </si>
  <si>
    <t>JULIAN ENRIQUE ARIZA GONZALEZ</t>
  </si>
  <si>
    <t>DAIRO JEZZID LEON ROMERO</t>
  </si>
  <si>
    <t>PAOLA ANDREA VANEGAS PINZON</t>
  </si>
  <si>
    <t>DANIEL RICARDO HURTADO BAUTISTA</t>
  </si>
  <si>
    <t>JOHANA  RORIGUEZ ALFONZO</t>
  </si>
  <si>
    <t>JOSE MANUEL SANCHEZ TAMAYO</t>
  </si>
  <si>
    <t>ANDRES RICARDO GARAVITO FERNANDEZ</t>
  </si>
  <si>
    <t>GINNA PAOLA ZEA MATEUS</t>
  </si>
  <si>
    <t>WILLIAM ANDRES ORTIZ GONZALEZ</t>
  </si>
  <si>
    <t>JOHN JAIRO ARBELAEZ CASTAÑEDA</t>
  </si>
  <si>
    <t>ZAIDE NATALIE BURGOS BARRETO</t>
  </si>
  <si>
    <t>GERALDINE  MONTENEGRO LOZADA</t>
  </si>
  <si>
    <t>ANDREA MARCELA GONZALEZ LARGO</t>
  </si>
  <si>
    <t>LUIS FERNANDO QUINTERO CALDERON</t>
  </si>
  <si>
    <t>JENNIFER VANNESA DIAZ NIÑO</t>
  </si>
  <si>
    <t>DIANA MAYERLY LARROTA RAMIREZ</t>
  </si>
  <si>
    <t>KAREN GIULIANA JARA RIVEROS</t>
  </si>
  <si>
    <t>DORA ALIX HERNANDEZ CEBALLOS</t>
  </si>
  <si>
    <t>CAMILO ANDRES ACUÑA CARO</t>
  </si>
  <si>
    <t>SERTCO S&amp;S LTDA</t>
  </si>
  <si>
    <t>JOSE GABRIEL MOLINA LAGOS</t>
  </si>
  <si>
    <t>ANA MARIA MAZO LOPEZ</t>
  </si>
  <si>
    <t>ARIOS COLOMBIA SAS</t>
  </si>
  <si>
    <t>CECILIA  CABEZA SANTACRUZ</t>
  </si>
  <si>
    <t>MARIO  HERRERA CUENCA</t>
  </si>
  <si>
    <t>VANESSA  CASTILLO GIRALDO</t>
  </si>
  <si>
    <t>COMPAÑIA DE SERVICIOS AUTOMOTRICES SAS</t>
  </si>
  <si>
    <t>BMC BOLSA MERCANTIL DE COLOMBIA S.A.</t>
  </si>
  <si>
    <t>HAINER ALI ALVERNIA ANGARITA</t>
  </si>
  <si>
    <t>GRUPO LOS LAGOS S.A.S</t>
  </si>
  <si>
    <t>El contratista se obliga a prestar sus servicios especializados como abogado del despacho del alcalde local de Teusaquillo</t>
  </si>
  <si>
    <t xml:space="preserve">Prestación de servicios profesionales como abogado al Área de Gestión de Desarrollo Local para adelantar trámites precontractuales y contractuales  en el marco de los proyectos previstos en el Plan de Desarrollo Local “Teusaquillo Mejor para Todos 2017-2020”. </t>
  </si>
  <si>
    <t xml:space="preserve">El contratista se obliga para con el fondo a prestar sus servicios de apoyo en la conducción de los vehículos de propiedad del fondo de desarrollo local de Teusaquillo incluido el vehículo asignado al despacho del Alcalde Local </t>
  </si>
  <si>
    <t>Prestación de servicios profesionales como abogado para apoyar los asuntos legales y contractuales del Área de Gestión de Desarrollo Local</t>
  </si>
  <si>
    <t>Prestación de servicios profesionales como abogado al Área de Gestión de Desarrollo Local para adelantar trámites precontractuales y contractuales  en el marco de los proyectos previstos en el Plan de Desarrollo Local “Teusaquillo Mejor para Todos 2017-2020</t>
  </si>
  <si>
    <t>Prestacion de servicios profesionales en el area de gestion de desarrollo local, para coadyuvar el proceso de depracion de obligaciones por pagar y le tramite e impulso a la lqudacion de contratos suscritos con cargo a los recursos del fondo de desarrollo local</t>
  </si>
  <si>
    <t>El contratista se obliga para con  la Fondo de Desarrollo  Local de Teusaquillo a prestar sus servicios profesionales en el área de Gestión de Desarrollo Local, para realizar la formulación y apoyo a la supervisión de los proyectos de inversión que le sean asignados y a los contratos derivados de dichas formulaciones, así como el apoyo a los temas de Seguridad y Convivencia</t>
  </si>
  <si>
    <t>Prestacion de servicios pofesionales al area de gestion policiva en la alcaldia local de teusaquillo con el fin de realizar las actividades concernientes a los tramites relacionados con los planes de mejoramiento acciones constitucionales y legales asi como sustanciar lo actos administrativos consistentes en permisos y o conceptos para la realizacion de eventos de caracter masivo y o aglomeraciones que se realicen en la localidad</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</si>
  <si>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</si>
  <si>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El contratista se obliga con el fondo de desarrollo local de teusaquillo a prestar sus serivcios profesionales para realizar todas las actividades inherentes a la forumulacion y el seguimiento de todos los proyectos y contratos de infrestructura que le sean asignados en el marco del plan de desarrollo local 2017-2020</t>
  </si>
  <si>
    <t>El contratista se obliga para con la Alcaldía Local De Teusaquillo a prestar sus servicios en el despacho del Alcalde Local, realizando la recepción, tratamiento, procesamiento y conservación del archivo oficial del despacho y las actividades operativas</t>
  </si>
  <si>
    <t>El contratista se obliga para con el Fondo de Desarrollo Local de Teusaquillo a prestar sus servicios profesionales al area de gestión de desarrollo local – presupuesto y contabilidad para apoyar la implementación de las normas internacionales de información financiera (NIIF)</t>
  </si>
  <si>
    <t>El contratista se obliga para con el Fondo de Desarrollo Local de Teusaquillo a apoyar todas las actividades de tipo operativo y administrativo relacionadas con la formulación y ejecución de los proyectos (componentes) y contratos de infraestructura, el marco del plan de desarrollo local 2017-2020,  dentro de los proyectos 1338 “Teusaquillo Mejor para la conservación de la Malla Vial y Espacio Publico  Peatonal” y el proyecto 1348 “Teusaquillo con mejores parques recreativos y deportivos</t>
  </si>
  <si>
    <t>Prestación de servicios profesionales al Área de Gestión de Desarrollo Local de Teusaquillo, en la formulación, evaluación, presentación y seguimiento de proyectos, para asegurar la adecuada inversión de los recursos locales, así como el seguimiento y actualización en el sistema de información SEGPLAN y a las matrices de inversión (MUSI).</t>
  </si>
  <si>
    <t>EL CONTRATISTA  SE OBLIGA A PRESTAR SUS  SERVICIOS  COMO  APOYO  TECNICO Y ADMINISTRATIVO A LA ADMINISTRACION  LOCAL AL  AREA DE  GESTION  DE DESARROLLO LOCAL- PRENSA COMUNICACIONES.</t>
  </si>
  <si>
    <t xml:space="preserve">Prestacion de servicisos profesionales al area de gestion de desarrollo local de teusaquillo, en la formulacion, evaluacion, presentacion y seguimiento de proyectos sociales y articulacion de espacios locales e interistucionales </t>
  </si>
  <si>
    <t>El contratista se obliga para con la Alcaldía Local de Teusaquillo a prestar sus servicios en actividades operativas como el traslado, cuidado y entrega de la documentación, mensajería interna y externa que produzcan las oficinas de la Alcaldía Local</t>
  </si>
  <si>
    <t>Prestación de servicios de apoyo al Área de Gestión de Desarrollo Local de la Alcaldía Local de Teusaquillo realizando las actividades operativas relacionadas con la Administración de Red de Voz y Datos</t>
  </si>
  <si>
    <t>El contratista se obliga para con el Fondo de Desarrollo Local de Teusaquillo a prestar sus servicios profesionales realizando todas las actividades técnicas, y de coordinación institucional del proyecto 1330 “Teusaquillo mejor para el Ambiente</t>
  </si>
  <si>
    <t xml:space="preserve">Prestación de servicios profesionales al Área de Gestión Policiva de la Alcaldía Local de Teusaquillo, con el fin de realizar las actividades concernientes a dar impulso y trámite procesal a las Actuaciones Administrativas al Régimen de Obras y Urbanismo y Preliminares, así como a los requerimientos relacionados al tema urbanístico. </t>
  </si>
  <si>
    <t xml:space="preserve">EL CONTRATISTA SE OBLIGA PARA CON EL FONDO DE DESARROLLO LOCAL A PRESTAR SUS SERVICIOS DE APOYO A LAS ACTIVIDADES QUE SE GENEREN EN LA JUNTA ADMINISTRADORA LOCAL DE TEUSAQUILLO. </t>
  </si>
  <si>
    <t>Prestación de servicios de apoyo a la gestión al Área de Gestión Policiva de la Alcaldía Local de Teusaquillo, en las actividades concernientes a la recepción de correspondencia, registro, digitalización y seguimiento a los trámites administrativos de las oficinas de obras y jurídica, así como el manejo de agenda y elaboración de actas de reuniones</t>
  </si>
  <si>
    <t>Prestación de servicios profesionales al Área de Gestión Policiva en el trámite procesal de las Actuaciones Administrativas y preliminares adelantadas con miras a la restitución del espacio público y la atención a los vendedores informales de la localidad</t>
  </si>
  <si>
    <t xml:space="preserve">Prestacion de servicios profesionales al area de gestion policiva para la descongestion e impulso procesal a las actuaciones administrativas y prelimnarwes correspondente al regimen de obras y urbanismo anteriores al año 2015, asi como recepcionar diligencias de expresion de opinines correspondientes a tema urbanismo </t>
  </si>
  <si>
    <t>Prestacion de serivicios profesionales al area de gestion policiva de la alcaldia local de teusaquillo, con el fin de realizar las actividades concernientes al tramte prcesal de las actuaciones administrativas y requerimientos relacionados con establecimientos de comerciop asi como recepcionar diligencias de expresion de opiniones correspondientes al tema.</t>
  </si>
  <si>
    <t>Prestacion de servicios de apoyo en el area de gestion de desarrollo local para adelnatr las labores de clasificacion, foliado, digitalizacion, organización tecnica informatica y demas necesarias para la gestion documental, asi como el proceso de eliminacion y transferencia de archivos inactivos de la alcaldia local de teusaquillo de acuerdo a la normatividad vigente y en concordancioa con los estanderes de gestion docuemntal y la administracion</t>
  </si>
  <si>
    <t xml:space="preserve">Prestar sus servicios profesionales en el área Gestión De Desarrollo Local  Administrativa y Financiera  como apoyo a la gestión realizando las actividades precontractuales y contractuales necesarias que conlleven a dar cumplimiento al plan anual de adquisiciones 2017, en los rubros de gastos de funcionamiento y componentes asignados del Proyecto 1329, plan de gestión y  plan de Desarrollo local 2017-2020 de acuerdo a los presentes  estudios previos. </t>
  </si>
  <si>
    <t>Prestar sus servicios como auxiliar administrativo en la Secretaría General de Inspecciones</t>
  </si>
  <si>
    <t>Prestación de  servicios de apoyo al área de Gestión Desarrollo Local en labores administrativas como la recepción de correspondencia, registro, digitalización, así como el manejo de agenda y elaboración de actas de reunión</t>
  </si>
  <si>
    <t>Prestar los servicios técnicos de apoyo a la gestión en la ejecución de las actividades administrativas y operativas en temas relacionados con Establecimientos de Comercio y Espacio Público, que se adelanten en el Área de Gestión Policiva de la Alcaldía local de Teusaquillo</t>
  </si>
  <si>
    <t xml:space="preserve">El contratista  se obliga para con la Fondo de Desarrollo Local de Teusaquillo a prestar sus servicios profesionales en  las acciones de seguimiento del Convenio 1419 de 2009 y en los   procesos de infraestructura y malla vial contemplados en el plan de Desarrollo Local </t>
  </si>
  <si>
    <t>Prestación de servicios de apoyo en el Área de Gestión de Desarrollo Local  para adelantar las labores de clasificación,  foliado, digitalización, organización técnica, informática y demás necesarias para la gestión documental, así como el proceso de eliminación y transferencia de archivos inactivos de la Alcaldía Local de Teusaquillo de acuerdo a la normatividad vigente y en concordancia con los estándares de gestión documental y la administración.</t>
  </si>
  <si>
    <t xml:space="preserve">Prestar los servicios de apoyo al area de gestion policiva de la alcaldia local de teusaquillo en la actualziacion de la base de datos necesarias para la elaboracion de infomres solictados por las diferentes entidades </t>
  </si>
  <si>
    <t>Prestación de servicios profesionales al Área de Gestión Policiva para la descongestión y trámite procesal a las actuaciones administrativas y preliminares correspondientes a Establecimientos de Comercio anteriores al año 2014</t>
  </si>
  <si>
    <t xml:space="preserve">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Teusaquillo </t>
  </si>
  <si>
    <t>Prestacion de serivicos profesionales con el fin de gestionar el proceso de cobro persuasivo dentro de las actuaciones administrativas que se adelantan en el area de gestion policiva asi como dar tramite a las actruaciones administrativas relacionadas con establecimientos de comercio y espacio publico, peticiones quejas y requerimientos.</t>
  </si>
  <si>
    <t>El contratista se obliga para con el Fondo de Desarrollo Local de Teusaquillo a prestar sus servicios profesionales realizando actividades diagnosticas de los proyectos ambientales, desde la coordinación  interinstitucional  y  apoyo a la las acciones de implementación del PIGA</t>
  </si>
  <si>
    <t>Prestacion de servicios profesionales al Area de Gestion Policiva a través de visitas a terreno y emision de conceptos técticos, para verificar el cumplimiento de la normatividad relativa a establecimientos de comercio y espacio publico obras y urbanismo</t>
  </si>
  <si>
    <t xml:space="preserve">Prestación de servicios profesionales al Área de Gestión Policiva para la descongestión e impulso procesal a las actuaciones administrativas y preliminares correspondientes al régimen de obras y urbanismo, establecimientos de comercio y espacio público, así como recepcionar diligencias de expresión de opiniones correspondientes al tema urbanístico, establecimientos comerciales y espacio público </t>
  </si>
  <si>
    <t>El contratista se obliga para con el Fondo de Desarrollo Local de Teusaquillo a prestar sus servicios profesionales para realizar todas las actividades inherentes a la formulación y el seguimiento de todos los proyectos y contratos de parques recreo deportivos dentro del proyecto 1348 Teusaquillo con Mejores Parques Recreativos y Deportivos</t>
  </si>
  <si>
    <t xml:space="preserve">Prestación de servicios profesionales al Área de Gestión de Desarrollo Local para adelantar trámites precontractuales y contractuales en el marco de los proyectos previstos en el Plan de Desarrollo Local “Teusaquillo Mejor para Todos 2017-2020 </t>
  </si>
  <si>
    <t>El contratista se obliga para con el fondo a prestar sus servicios profesionales en la Alcaldía Local de Teusaquillo para impulsar y coordinar la implementación del sistema de calidad</t>
  </si>
  <si>
    <t>Contratar a monto agotable el mantenimiento preventivo y correctivo incluyendo mano de obra y/o suministro de repuestos originales y llantas, para los vehículos de propiedad del Fondo de Desarrollo Local de Teusaquillo y los vehículos que adquiera el FDLT de acuerdo a los presentes estudios previos</t>
  </si>
  <si>
    <t>Prestar los servicios técnicos de apoyo a la gestión en la ejecución de las actividades administrativas y operativas en temas relacionados con Establecimientos de Comercio y Espacio Público e Inspección Vigilancia y Control que se adelanten en el Área de Gestión Policiva de la Alcaldía Local de Teusaquillo</t>
  </si>
  <si>
    <t>Viculo SECOP</t>
  </si>
  <si>
    <t>https://www.contratos.gov.co/consultas/detalleProceso.do?numConstancia=17-12-6327867</t>
  </si>
  <si>
    <t>https://www.contratos.gov.co/consultas/detalleProceso.do?numConstancia=17-12-6378406</t>
  </si>
  <si>
    <t>https://www.contratos.gov.co/consultas/detalleProceso.do?numConstancia=17-12-6380517</t>
  </si>
  <si>
    <t>https://www.contratos.gov.co/consultas/detalleProceso.do?numConstancia=17-12-6358146</t>
  </si>
  <si>
    <t>https://www.contratos.gov.co/consultas/detalleProceso.do?numConstancia=17-12-6503877</t>
  </si>
  <si>
    <t>https://www.contratos.gov.co/consultas/detalleProceso.do?numConstancia=17-12-6502174</t>
  </si>
  <si>
    <t>https://www.contratos.gov.co/consultas/detalleProceso.do?numConstancia=17-12-6679728</t>
  </si>
  <si>
    <t>https://www.contratos.gov.co/consultas/detalleProceso.do?numConstancia=17-12-6680111</t>
  </si>
  <si>
    <t>https://www.contratos.gov.co/consultas/detalleProceso.do?numConstancia=17-12-6692193</t>
  </si>
  <si>
    <t>https://www.contratos.gov.co/consultas/detalleProceso.do?numConstancia=17-12-6692004</t>
  </si>
  <si>
    <t>https://www.contratos.gov.co/consultas/detalleProceso.do?numConstancia=17-12-6897253</t>
  </si>
  <si>
    <t>https://www.contratos.gov.co/consultas/detalleProceso.do?numConstancia=17-12-6766609</t>
  </si>
  <si>
    <t>https://www.contratos.gov.co/consultas/detalleProceso.do?numConstancia=17-12-6905442</t>
  </si>
  <si>
    <t>https://www.contratos.gov.co/consultas/detalleProceso.do?numConstancia=17-12-6863368</t>
  </si>
  <si>
    <t>https://www.contratos.gov.co/consultas/detalleProceso.do?numConstancia=17-12-6976935</t>
  </si>
  <si>
    <t>https://www.contratos.gov.co/consultas/detalleProceso.do?numConstancia=17-12-6163318</t>
  </si>
  <si>
    <t>https://www.contratos.gov.co/consultas/detalleProceso.do?numConstancia=17-12-6258032</t>
  </si>
  <si>
    <t>https://www.contratos.gov.co/consultas/detalleProceso.do?numConstancia=17-12-6310587</t>
  </si>
  <si>
    <t>https://www.contratos.gov.co/consultas/detalleProceso.do?numConstancia=17-12-6328269</t>
  </si>
  <si>
    <t>https://www.contratos.gov.co/consultas/detalleProceso.do?numConstancia=17-12-6328374</t>
  </si>
  <si>
    <t>https://www.contratos.gov.co/consultas/detalleProceso.do?numConstancia=17-12-6258266</t>
  </si>
  <si>
    <t>https://www.contratos.gov.co/consultas/detalleProceso.do?numConstancia=17-12-6258422</t>
  </si>
  <si>
    <t>https://www.contratos.gov.co/consultas/detalleProceso.do?numConstancia=17-12-6266521</t>
  </si>
  <si>
    <t>https://www.contratos.gov.co/consultas/detalleProceso.do?numConstancia=17-12-6269086</t>
  </si>
  <si>
    <t>https://www.contratos.gov.co/consultas/detalleProceso.do?numConstancia=17-12-6328449</t>
  </si>
  <si>
    <t>https://www.contratos.gov.co/consultas/detalleProceso.do?numConstancia=17-12-6268544</t>
  </si>
  <si>
    <t>https://www.contratos.gov.co/consultas/detalleProceso.do?numConstancia=17-12-6269189</t>
  </si>
  <si>
    <t>https://www.contratos.gov.co/consultas/detalleProceso.do?numConstancia=17-12-6269359</t>
  </si>
  <si>
    <t>https://www.contratos.gov.co/consultas/detalleProceso.do?numConstancia=17-12-6269306</t>
  </si>
  <si>
    <t>https://www.contratos.gov.co/consultas/detalleProceso.do?numConstancia=17-12-6258567</t>
  </si>
  <si>
    <t>https://www.contratos.gov.co/consultas/detalleProceso.do?numConstancia=17-12-6268670</t>
  </si>
  <si>
    <t>https://www.contratos.gov.co/consultas/detalleProceso.do?numConstancia=17-12-6269166</t>
  </si>
  <si>
    <t>https://www.contratos.gov.co/consultas/detalleProceso.do?numConstancia=17-12-6321491</t>
  </si>
  <si>
    <t>https://www.contratos.gov.co/consultas/detalleProceso.do?numConstancia=17-12-6325941</t>
  </si>
  <si>
    <t>https://www.contratos.gov.co/consultas/detalleProceso.do?numConstancia=17-12-6269409</t>
  </si>
  <si>
    <t>https://www.contratos.gov.co/consultas/detalleProceso.do?numConstancia=17-12-6261289</t>
  </si>
  <si>
    <t>https://www.contratos.gov.co/consultas/detalleProceso.do?numConstancia=17-12-6267086</t>
  </si>
  <si>
    <t>https://www.contratos.gov.co/consultas/detalleProceso.do?numConstancia=17-12-6268788</t>
  </si>
  <si>
    <t>https://www.contratos.gov.co/consultas/detalleProceso.do?numConstancia=17-12-6327453</t>
  </si>
  <si>
    <t>https://www.contratos.gov.co/consultas/detalleProceso.do?numConstancia=17-12-6321357</t>
  </si>
  <si>
    <t>https://www.contratos.gov.co/consultas/detalleProceso.do?numConstancia=17-12-6269384</t>
  </si>
  <si>
    <t>https://www.contratos.gov.co/consultas/detalleProceso.do?numConstancia=17-12-6269445</t>
  </si>
  <si>
    <t>https://www.contratos.gov.co/consultas/detalleProceso.do?numConstancia=17-12-6275906</t>
  </si>
  <si>
    <t>https://www.contratos.gov.co/consultas/detalleProceso.do?numConstancia=17-12-6304315</t>
  </si>
  <si>
    <t>https://www.contratos.gov.co/consultas/detalleProceso.do?numConstancia=17-12-6268917</t>
  </si>
  <si>
    <t>https://www.contratos.gov.co/consultas/detalleProceso.do?numConstancia=17-12-6321680</t>
  </si>
  <si>
    <t>https://www.contratos.gov.co/consultas/detalleProceso.do?numConstancia=17-12-6310931</t>
  </si>
  <si>
    <t>https://www.contratos.gov.co/consultas/detalleProceso.do?numConstancia=17-12-6269571</t>
  </si>
  <si>
    <t>https://www.contratos.gov.co/consultas/detalleProceso.do?numConstancia=17-12-6264560</t>
  </si>
  <si>
    <t>https://www.contratos.gov.co/consultas/detalleProceso.do?numConstancia=17-12-6274682</t>
  </si>
  <si>
    <t>https://www.contratos.gov.co/consultas/detalleProceso.do?numConstancia=17-12-6265130</t>
  </si>
  <si>
    <t>https://www.contratos.gov.co/consultas/detalleProceso.do?numConstancia=17-12-6326397</t>
  </si>
  <si>
    <t>https://www.contratos.gov.co/consultas/detalleProceso.do?numConstancia=17-12-6269450</t>
  </si>
  <si>
    <t>https://www.contratos.gov.co/consultas/detalleProceso.do?numConstancia=17-12-6305108</t>
  </si>
  <si>
    <t>https://www.contratos.gov.co/consultas/detalleProceso.do?numConstancia=17-12-6285884</t>
  </si>
  <si>
    <t>https://www.contratos.gov.co/consultas/detalleProceso.do?numConstancia=17-12-6358437</t>
  </si>
  <si>
    <t>https://www.contratos.gov.co/consultas/detalleProceso.do?numConstancia=17-12-6321082</t>
  </si>
  <si>
    <t>https://www.contratos.gov.co/consultas/detalleProceso.do?numConstancia=17-12-6327694</t>
  </si>
  <si>
    <t xml:space="preserve">PRESTACION DE SERVICIOS </t>
  </si>
  <si>
    <t>CONTRATO DE ARRENDAMIENTO</t>
  </si>
  <si>
    <t>MINIMA CUANTIA</t>
  </si>
  <si>
    <t>CONTRATACION DIRECTA</t>
  </si>
  <si>
    <t>IDENTIFICACION</t>
  </si>
  <si>
    <t>BENEFICIARIO</t>
  </si>
  <si>
    <t>ORGANIZACION TERPEL S A</t>
  </si>
  <si>
    <t>HOLDINGRIP SAS</t>
  </si>
  <si>
    <t>TRANSPORTES ESIVANS SAS</t>
  </si>
  <si>
    <t>COMPANIA DE SEGURIDAD NACIONAL COMSENAL LTDA</t>
  </si>
  <si>
    <t>EASYCLEAN G&amp;E SAS   .</t>
  </si>
  <si>
    <t>LA PREVISORA S A COMPAÑIA DE SEGUROS</t>
  </si>
  <si>
    <t>CAJA DE COMPENSACION FAMILIAR - COMPENSAR</t>
  </si>
  <si>
    <t>OMAR  PARDO SALAMANCA</t>
  </si>
  <si>
    <t>PRODUCCIONES VENGOECHEA EVENTOS EMPRESARIALES SAS</t>
  </si>
  <si>
    <t xml:space="preserve">VALOR </t>
  </si>
  <si>
    <t>x</t>
  </si>
  <si>
    <t>CRP 2</t>
  </si>
  <si>
    <t>CRP 1</t>
  </si>
  <si>
    <t xml:space="preserve">
Prestar servicios profesionales al área de gestión jurídica y policiva relacionados con establecimientos de comercio ley 232 de 1995 y espacio público, a través de visitas y gestión de conceptos técnicos con el objetivo de evacuar como mínimo el 30% de dichas visitas de acuerdo a lo establecido en los estudios previos.
</t>
  </si>
  <si>
    <t xml:space="preserve">
El contratista se obliga para con la alcaldía local de teusaquillo a prestar sus servicios profesionales especializados al área de gestión de desarrollo local. 
</t>
  </si>
  <si>
    <t xml:space="preserve">
El contratista se obliga para con el fondo a prestar sus servicios técnicos de apoyo en el despacho del alcalde local de teusaquillo.
</t>
  </si>
  <si>
    <t xml:space="preserve">El contratista se obliga para con el fondo a prestar sus servicios técnicos de apoyo en el área de gestión de desarrollo local-planeación. </t>
  </si>
  <si>
    <t xml:space="preserve">
El contratista se obliga para con el fondo a prestar sus servicios profesionales al despacho en temas de comunicación social de los canales interno y externos. 
</t>
  </si>
  <si>
    <t>Prestar los servicios profesionales como administrador de la red de voz y datos, brindando asistencia y soporte técnico del software y hardware de los equipos y programas que maneja la entidad, así como a los usuarios que desarrollen sus actividades en la alcaldía local de teusaquillo</t>
  </si>
  <si>
    <t xml:space="preserve">
Prestación de servicios profesionales al despacho del alcalde local para que realice las actividades de seguimiento a  las respuestas de los requerimientos realizados por los diferentes entes de control y el concejo de Bogotá de acuerdo a las metas establecidas en el plan de desarrollo, plan de gestión y plan de mejoramiento 
</t>
  </si>
  <si>
    <t>El contratista se obliga para con el fondo a prestar sus servicios para apoyar el proceso de radicación, notificación y entrega de la correspondencia interna y externa de la alcaldía local de teusaquillo.</t>
  </si>
  <si>
    <t>Prestación de servicios profesionales al área de gestión policiva a través de visitas a terreno y emisión de conceptos técnicos, para verificar el cumplimiento de la normatividad relativa a establecimientos de comercio y espacio público.</t>
  </si>
  <si>
    <t>Prestación de servicios profesionales al área de gestión policiva de la alcaldía local de teusaquillo en las actividades concernientes a registros certificaciones actualizaciones de datos entre otras con el fin de dar cumplimiento a lo establecido en la ley 675 de 2001 y 746 del 2009  y demás normas vigentes así como atender peticiones y requerimientos relacionados con propiedad horizontal</t>
  </si>
  <si>
    <t>Prestar servicios profesionales para el seguimiento a la estabilidad de las obras ejecutadas con recursos del fondo de desarrollo local de teusaquillo y apoyar en la realización de las actividades en el desarrollo de los proyectos de infraestructura</t>
  </si>
  <si>
    <t>Prestar el servicio integral de fotocopiado a precios unitarios sin formula de reajuste mediante el sistema de outsourcing de acuerdo con los presentes estudios previos, anexos técnicos e invitación.</t>
  </si>
  <si>
    <t>Prestar el servicio integral de aseo, cafetería y mantenimiento de las instalaciones físicas, con personal, equipos, insumos, materiales y herramientas necesarias para la prestación del servicio requerido, en las instalaciones donde funcionen las dependencias de la alcaldía local de Teusaquillo, incluida la jal de Teusaquillo, de acuerdo a los estudios previos, pliego de condiciones y anexos técnicos</t>
  </si>
  <si>
    <t>Adquisición a través de la bolsa mercantil de Colombia s.a. el servicio de vigilancia y seguridad privada con medios tecnológicos en los predios y con las condiciones técnicas que designe el fondo de desarrollo local de teusaquillo</t>
  </si>
  <si>
    <t xml:space="preserve">
Adquisición a través de la bolsa mercantil de Colombia s.a. el servicio de vigilancia y seguridad privada con medios tecnologicos en los predios y con las condiciones tecnicas que designe el fondo de desarrollo local de teusaquillo
</t>
  </si>
  <si>
    <t xml:space="preserve">El contratista se obliga para con el fondo de desarrollo local a prestar sus servicios de apoyo a las actividades que se generen en la junta administradora local de teusaquillo </t>
  </si>
  <si>
    <t>El suministro de elementos de papelería toners, tintas, cartuchos, consumibles y elementos de impresión, así como los elementos y útiles de oficina con destino al fdl de teusaquillo, conforme a las necesidades de la entidad por el sistema de pedido a demanda</t>
  </si>
  <si>
    <t xml:space="preserve">Perfil </t>
  </si>
  <si>
    <t>ARQUITECTA</t>
  </si>
  <si>
    <t>ABOGADO</t>
  </si>
  <si>
    <t>TRABAJADORA SOCIAL</t>
  </si>
  <si>
    <t>TECNICO</t>
  </si>
  <si>
    <t>ABOGADA</t>
  </si>
  <si>
    <t>BACHILLER</t>
  </si>
  <si>
    <t>POLITOLOGO</t>
  </si>
  <si>
    <t>ARQUITECTO</t>
  </si>
  <si>
    <t>INGENIERA CIVIL</t>
  </si>
  <si>
    <t>CONTADORA</t>
  </si>
  <si>
    <t>ADMINISTRADORA DE EMPRESAS</t>
  </si>
  <si>
    <t>INGENIERA AMBIENTAL</t>
  </si>
  <si>
    <t>ADMINISTRADOR</t>
  </si>
  <si>
    <t>COMUNICADORA SOCIAL</t>
  </si>
  <si>
    <t>INGENIERO CIVIL</t>
  </si>
  <si>
    <t>INGENIERO SISTEMAS</t>
  </si>
  <si>
    <t>INGENIERA CIVL</t>
  </si>
  <si>
    <t>ECOLOGO</t>
  </si>
  <si>
    <t>COPIAS</t>
  </si>
  <si>
    <t xml:space="preserve">ASEO Y CAFETERIA </t>
  </si>
  <si>
    <t>INGENIERA INDUSTRIAL</t>
  </si>
  <si>
    <t>CORREDOR DE SEGUROS</t>
  </si>
  <si>
    <t>17-12-6163318</t>
  </si>
  <si>
    <t>17-12-6258032</t>
  </si>
  <si>
    <t>17-12-6310587</t>
  </si>
  <si>
    <t>17-12-6328269</t>
  </si>
  <si>
    <t>17-12-6328374</t>
  </si>
  <si>
    <t>17-12-6258266</t>
  </si>
  <si>
    <t>17-12-6258422</t>
  </si>
  <si>
    <t>17-12-62665221</t>
  </si>
  <si>
    <t>17-12-6269086</t>
  </si>
  <si>
    <t>17-12-6328449</t>
  </si>
  <si>
    <t>17-12-6268544</t>
  </si>
  <si>
    <t>17-12-6275906</t>
  </si>
  <si>
    <t>17-12-6269359</t>
  </si>
  <si>
    <t>17-12-6269306</t>
  </si>
  <si>
    <t>17-12-6258567</t>
  </si>
  <si>
    <t>17-12-6269166</t>
  </si>
  <si>
    <t>17-12-6321491</t>
  </si>
  <si>
    <t>17-12-6325941</t>
  </si>
  <si>
    <t>17-12-6269409</t>
  </si>
  <si>
    <t>17-12-6261289</t>
  </si>
  <si>
    <t>17-12-6267086</t>
  </si>
  <si>
    <t>17-12-6268788</t>
  </si>
  <si>
    <t>17-12-6327453</t>
  </si>
  <si>
    <t>17-12-6321357</t>
  </si>
  <si>
    <t>17-12-6269384</t>
  </si>
  <si>
    <t>17-12-6269445</t>
  </si>
  <si>
    <t>17-12-6288601</t>
  </si>
  <si>
    <t>17-12-6268917</t>
  </si>
  <si>
    <t>17-12-6321680</t>
  </si>
  <si>
    <t>17-12-6310931</t>
  </si>
  <si>
    <t>17-12-6269571</t>
  </si>
  <si>
    <t>17-12-6264560</t>
  </si>
  <si>
    <t>17-12-6274682</t>
  </si>
  <si>
    <t>17-12-6265130</t>
  </si>
  <si>
    <t>17-12-6326397</t>
  </si>
  <si>
    <t>17-12-6269450</t>
  </si>
  <si>
    <t>17-12-6305108</t>
  </si>
  <si>
    <t>17-12-6285884</t>
  </si>
  <si>
    <t>17-12-6304315</t>
  </si>
  <si>
    <t>17-12-6358437</t>
  </si>
  <si>
    <t>17-12-6321082</t>
  </si>
  <si>
    <t>17-12-6327694</t>
  </si>
  <si>
    <t>17-12-6327867</t>
  </si>
  <si>
    <t>17-12-6378406</t>
  </si>
  <si>
    <t>17-12-6358146</t>
  </si>
  <si>
    <t>No. Constancia  SECOP</t>
  </si>
  <si>
    <t>17-12-6380517</t>
  </si>
  <si>
    <t>17-12-6503877</t>
  </si>
  <si>
    <t>17-12-6502174</t>
  </si>
  <si>
    <t>17-12-6679728</t>
  </si>
  <si>
    <t>17-12-6680111</t>
  </si>
  <si>
    <t>17-12-6692193</t>
  </si>
  <si>
    <t>17-12-6692004</t>
  </si>
  <si>
    <t>17-12-6897253</t>
  </si>
  <si>
    <t>17-12-6766609</t>
  </si>
  <si>
    <t>17-12-6905442</t>
  </si>
  <si>
    <t>17-12-6863368</t>
  </si>
  <si>
    <t>17-12-6976935</t>
  </si>
  <si>
    <t>11 MESES</t>
  </si>
  <si>
    <t xml:space="preserve">8 MESES </t>
  </si>
  <si>
    <t>10 MESES, 22 DIAS</t>
  </si>
  <si>
    <t>7 MESES</t>
  </si>
  <si>
    <t>4 MESES</t>
  </si>
  <si>
    <t>10 MESES, 11 DIAS</t>
  </si>
  <si>
    <t>5 MESES</t>
  </si>
  <si>
    <t>6 MESES</t>
  </si>
  <si>
    <t>8 MESES Y 19 DIAS</t>
  </si>
  <si>
    <t>10 MESES</t>
  </si>
  <si>
    <t>6 MESES Y 29 DIAS</t>
  </si>
  <si>
    <t>6 MESES Y 10 DIAS</t>
  </si>
  <si>
    <t xml:space="preserve">5 MESES Y 25 DIAS </t>
  </si>
  <si>
    <t>5 MESES Y 7 DIAS</t>
  </si>
  <si>
    <t>CPS 064-2017</t>
  </si>
  <si>
    <t>CPS 065-2017</t>
  </si>
  <si>
    <t>https://www.contratos.gov.co/consultas/detalleProceso.do?numConstancia=17-12-6969195</t>
  </si>
  <si>
    <t>17-12-6969195</t>
  </si>
  <si>
    <t>Prestación de servicios para Apoyar y dar soporte técnico al administrador y usuario final de la red de sistemas y tecnología e información de la Alcaldía Local</t>
  </si>
  <si>
    <t>4 MESES Y 13 DIAS</t>
  </si>
  <si>
    <t>Realizar el mantenimiento preventivo y correctivo de los equipos de computo, impresoras, escaner, video beam,ups,equipos activos(switch), servidor propiedad del fondo de esarrollo local de teusaquillo, incluida bolsa de repuestos agotable, según necesidades de la entidad de acuerdo a los estudios previos.</t>
  </si>
  <si>
    <t>A.A MANTENIMIENTO A COMPUTADORES</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</si>
  <si>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Teusaquillo.</t>
  </si>
  <si>
    <t>1 MES</t>
  </si>
  <si>
    <t>El contratista se obliga para con el fondo a prestar sus servicios de apoyo en la conducción de los vehículos de propiedad del fondo de desarrollo local de teusaquillo, incluido el vehículo pesado tipo camión</t>
  </si>
  <si>
    <t>https://www.contratos.gov.co/consultas/detalleProceso.do?numConstancia=17-13-6673735</t>
  </si>
  <si>
    <t>17-13-6673735</t>
  </si>
  <si>
    <t>https://www.contratos.gov.co/consultas/detalleProceso.do?numConstancia=17-9-430583</t>
  </si>
  <si>
    <t>17-9-430583</t>
  </si>
  <si>
    <t>SECOP II</t>
  </si>
  <si>
    <t>900280219-0</t>
  </si>
  <si>
    <t>https://www.contratos.gov.co/consultas/detalleProceso.do?numConstancia=17-13-6371862</t>
  </si>
  <si>
    <t>17-13-6371862</t>
  </si>
  <si>
    <t>https://www.contratos.gov.co/consultas/detalleProceso.do?numConstancia=17-11-6387988</t>
  </si>
  <si>
    <t>17-11-6387988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</si>
</sst>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yyyy\-mm\-dd;@"/>
    <numFmt numFmtId="165" formatCode="[$-1540A]mm/dd/yyyy;@"/>
    <numFmt numFmtId="166" formatCode="_(* #,##0_);_(* \(#,##0\);_(* &quot;-&quot;??_);_(@_)"/>
  </numFmts>
  <fonts count="10" x14ac:knownFonts="1">
    <font>
      <sz val="11"/>
      <color theme="1"/>
      <name val="Calibri"/>
      <family val="2"/>
      <scheme val="minor"/>
    </font>
    <font>
      <sz val="10"/>
      <name val="Arial Narrow"/>
      <family val="2"/>
    </font>
    <font>
      <b/>
      <sz val="10"/>
      <name val="Arial Narrow"/>
      <family val="2"/>
    </font>
    <font>
      <sz val="10"/>
      <name val="Arial"/>
      <family val="2"/>
    </font>
    <font>
      <sz val="11"/>
      <color theme="1"/>
      <name val="Calibri"/>
      <family val="2"/>
      <scheme val="minor"/>
    </font>
    <font>
      <sz val="10"/>
      <color theme="1"/>
      <name val="Arial Narrow"/>
      <family val="2"/>
    </font>
    <font>
      <sz val="10"/>
      <color theme="1"/>
      <name val="Calibri"/>
      <family val="2"/>
      <scheme val="minor"/>
    </font>
    <font>
      <sz val="10"/>
      <color rgb="FF000000"/>
      <name val="Arial Narrow"/>
      <family val="2"/>
    </font>
    <font>
      <b/>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s>
  <cellStyleXfs count="6">
    <xf numFmtId="0" fontId="0" fillId="0" borderId="0"/>
    <xf numFmtId="0" fontId="3" fillId="0" borderId="0"/>
    <xf numFmtId="9"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9" fillId="0" borderId="0" applyNumberFormat="0" applyFill="0" applyBorder="0" applyAlignment="0" applyProtection="0"/>
  </cellStyleXfs>
  <cellXfs count="175">
    <xf numFmtId="0" fontId="0" fillId="0" borderId="0" xfId="0"/>
    <xf numFmtId="0" fontId="1" fillId="0" borderId="0" xfId="0" applyFont="1" applyFill="1" applyAlignment="1">
      <alignment horizontal="center" vertical="center"/>
    </xf>
    <xf numFmtId="0" fontId="1" fillId="0" borderId="0" xfId="0" applyFont="1" applyFill="1" applyAlignment="1">
      <alignment vertical="center"/>
    </xf>
    <xf numFmtId="3" fontId="1" fillId="0" borderId="0" xfId="0" applyNumberFormat="1" applyFont="1" applyFill="1" applyAlignment="1">
      <alignmen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3" fontId="2" fillId="0" borderId="21" xfId="0" applyNumberFormat="1"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pplyProtection="1">
      <alignment horizontal="center" vertical="center" wrapText="1"/>
      <protection locked="0"/>
    </xf>
    <xf numFmtId="3" fontId="2" fillId="0" borderId="6" xfId="0" applyNumberFormat="1" applyFont="1" applyFill="1" applyBorder="1" applyAlignment="1">
      <alignment horizontal="center" vertical="center"/>
    </xf>
    <xf numFmtId="3" fontId="2" fillId="0" borderId="23" xfId="0" applyNumberFormat="1" applyFont="1" applyFill="1" applyBorder="1" applyAlignment="1">
      <alignment horizontal="center" vertical="center"/>
    </xf>
    <xf numFmtId="0" fontId="2" fillId="0" borderId="2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 fillId="0" borderId="0" xfId="0" applyFont="1" applyFill="1" applyAlignment="1">
      <alignment horizontal="center" vertical="center" wrapText="1"/>
    </xf>
    <xf numFmtId="10" fontId="2" fillId="0" borderId="23" xfId="0" applyNumberFormat="1" applyFont="1" applyFill="1" applyBorder="1" applyAlignment="1">
      <alignment vertical="center" textRotation="90" wrapText="1"/>
    </xf>
    <xf numFmtId="0" fontId="5" fillId="0" borderId="0" xfId="0" applyFont="1" applyAlignment="1">
      <alignment vertical="center"/>
    </xf>
    <xf numFmtId="0" fontId="1" fillId="0" borderId="13" xfId="0" applyFont="1" applyFill="1" applyBorder="1" applyAlignment="1">
      <alignment horizontal="center" vertical="center" wrapText="1"/>
    </xf>
    <xf numFmtId="0" fontId="1" fillId="0" borderId="13" xfId="0" applyFont="1" applyFill="1" applyBorder="1" applyAlignment="1">
      <alignment vertical="center" wrapText="1"/>
    </xf>
    <xf numFmtId="0" fontId="1" fillId="0" borderId="13" xfId="0" applyFont="1" applyFill="1" applyBorder="1" applyAlignment="1">
      <alignment horizontal="justify" vertical="center" wrapText="1"/>
    </xf>
    <xf numFmtId="0" fontId="1" fillId="0" borderId="29" xfId="0" applyFont="1" applyFill="1" applyBorder="1" applyAlignment="1">
      <alignment horizontal="center" vertical="center"/>
    </xf>
    <xf numFmtId="0" fontId="1" fillId="0" borderId="13" xfId="1" applyFont="1" applyFill="1" applyBorder="1" applyAlignment="1">
      <alignment horizontal="center" vertical="center" wrapText="1"/>
    </xf>
    <xf numFmtId="164" fontId="1" fillId="0" borderId="13" xfId="0" applyNumberFormat="1"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10" fontId="1" fillId="0" borderId="8" xfId="0" applyNumberFormat="1" applyFont="1" applyFill="1" applyBorder="1" applyAlignment="1">
      <alignment vertical="center"/>
    </xf>
    <xf numFmtId="0" fontId="5" fillId="0" borderId="9" xfId="0" applyFont="1" applyBorder="1" applyAlignment="1">
      <alignment vertical="center"/>
    </xf>
    <xf numFmtId="0" fontId="1" fillId="0" borderId="30"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3" xfId="0" applyFont="1" applyFill="1" applyBorder="1" applyAlignment="1">
      <alignment horizontal="center" vertical="center"/>
    </xf>
    <xf numFmtId="10" fontId="1" fillId="0" borderId="13" xfId="0" applyNumberFormat="1" applyFont="1" applyFill="1" applyBorder="1" applyAlignment="1">
      <alignment vertical="center"/>
    </xf>
    <xf numFmtId="0" fontId="5" fillId="0" borderId="14" xfId="0" applyFont="1" applyBorder="1" applyAlignment="1">
      <alignment vertical="center"/>
    </xf>
    <xf numFmtId="9" fontId="1" fillId="0" borderId="13" xfId="2" applyFont="1" applyFill="1" applyBorder="1" applyAlignment="1">
      <alignment vertical="center"/>
    </xf>
    <xf numFmtId="0" fontId="1" fillId="0" borderId="13" xfId="0" applyFont="1" applyFill="1" applyBorder="1" applyAlignment="1" applyProtection="1">
      <alignment horizontal="justify" vertical="center" wrapText="1"/>
      <protection locked="0"/>
    </xf>
    <xf numFmtId="3" fontId="1" fillId="0" borderId="13" xfId="0" applyNumberFormat="1" applyFont="1" applyFill="1" applyBorder="1" applyAlignment="1">
      <alignment horizontal="center" vertical="center" wrapText="1"/>
    </xf>
    <xf numFmtId="10" fontId="1" fillId="0" borderId="13" xfId="2" applyNumberFormat="1" applyFont="1" applyFill="1" applyBorder="1" applyAlignment="1">
      <alignment vertical="center"/>
    </xf>
    <xf numFmtId="14" fontId="1" fillId="0" borderId="13" xfId="0" applyNumberFormat="1" applyFont="1" applyFill="1" applyBorder="1" applyAlignment="1">
      <alignment horizontal="center" vertical="center" wrapText="1"/>
    </xf>
    <xf numFmtId="14" fontId="1" fillId="0" borderId="13" xfId="0" applyNumberFormat="1" applyFont="1" applyFill="1" applyBorder="1" applyAlignment="1">
      <alignment vertical="center" wrapText="1"/>
    </xf>
    <xf numFmtId="0" fontId="1" fillId="0" borderId="27" xfId="0" applyFont="1" applyFill="1" applyBorder="1" applyAlignment="1">
      <alignment horizontal="center" vertical="center" wrapText="1"/>
    </xf>
    <xf numFmtId="3" fontId="1" fillId="0" borderId="27" xfId="0" applyNumberFormat="1" applyFont="1" applyFill="1" applyBorder="1" applyAlignment="1">
      <alignment horizontal="center" vertical="center" wrapText="1"/>
    </xf>
    <xf numFmtId="14" fontId="1" fillId="0" borderId="27" xfId="0" applyNumberFormat="1" applyFont="1" applyFill="1" applyBorder="1" applyAlignment="1">
      <alignment vertical="center" wrapText="1"/>
    </xf>
    <xf numFmtId="0" fontId="1" fillId="0" borderId="27" xfId="0" applyFont="1" applyFill="1" applyBorder="1" applyAlignment="1">
      <alignment vertical="center" wrapText="1"/>
    </xf>
    <xf numFmtId="0" fontId="1" fillId="0" borderId="13" xfId="0" applyFont="1" applyFill="1" applyBorder="1" applyAlignment="1">
      <alignment horizontal="left" vertical="center" wrapText="1"/>
    </xf>
    <xf numFmtId="0" fontId="2" fillId="0" borderId="1" xfId="0" applyFont="1" applyFill="1" applyBorder="1" applyAlignment="1">
      <alignment vertical="center"/>
    </xf>
    <xf numFmtId="0" fontId="1" fillId="0" borderId="23" xfId="0" applyFont="1" applyFill="1" applyBorder="1" applyAlignment="1">
      <alignment vertical="center"/>
    </xf>
    <xf numFmtId="0" fontId="1" fillId="0" borderId="20" xfId="0" applyFont="1" applyFill="1" applyBorder="1" applyAlignment="1">
      <alignment vertical="center"/>
    </xf>
    <xf numFmtId="0" fontId="1" fillId="0" borderId="22" xfId="0" applyFont="1" applyFill="1" applyBorder="1" applyAlignment="1">
      <alignment vertical="center"/>
    </xf>
    <xf numFmtId="0" fontId="1" fillId="0" borderId="28" xfId="0" applyFont="1" applyFill="1" applyBorder="1" applyAlignment="1">
      <alignment vertical="center"/>
    </xf>
    <xf numFmtId="0" fontId="1" fillId="0" borderId="21" xfId="0" applyFont="1" applyFill="1" applyBorder="1" applyAlignment="1">
      <alignment vertical="center"/>
    </xf>
    <xf numFmtId="0" fontId="1" fillId="0" borderId="5" xfId="0" applyFont="1" applyFill="1" applyBorder="1" applyAlignment="1">
      <alignment vertical="center"/>
    </xf>
    <xf numFmtId="0" fontId="6" fillId="0" borderId="0" xfId="0" applyFont="1" applyAlignment="1">
      <alignment vertical="center"/>
    </xf>
    <xf numFmtId="0" fontId="1" fillId="0" borderId="27" xfId="0" applyFont="1" applyFill="1" applyBorder="1" applyAlignment="1">
      <alignment horizontal="left" vertical="center" wrapText="1"/>
    </xf>
    <xf numFmtId="3" fontId="1" fillId="0" borderId="13" xfId="0" applyNumberFormat="1" applyFont="1" applyFill="1" applyBorder="1" applyAlignment="1">
      <alignment vertical="center" wrapText="1"/>
    </xf>
    <xf numFmtId="3" fontId="1" fillId="0" borderId="7" xfId="0" applyNumberFormat="1" applyFont="1" applyFill="1" applyBorder="1" applyAlignment="1">
      <alignment vertical="center"/>
    </xf>
    <xf numFmtId="3" fontId="1" fillId="0" borderId="31" xfId="0" applyNumberFormat="1" applyFont="1" applyFill="1" applyBorder="1" applyAlignment="1">
      <alignment vertical="center"/>
    </xf>
    <xf numFmtId="3" fontId="1" fillId="0" borderId="8" xfId="0" applyNumberFormat="1" applyFont="1" applyFill="1" applyBorder="1" applyAlignment="1">
      <alignment vertical="center"/>
    </xf>
    <xf numFmtId="3" fontId="1" fillId="0" borderId="12" xfId="0" applyNumberFormat="1" applyFont="1" applyFill="1" applyBorder="1" applyAlignment="1">
      <alignment vertical="center"/>
    </xf>
    <xf numFmtId="3" fontId="1" fillId="0" borderId="13" xfId="0" applyNumberFormat="1" applyFont="1" applyFill="1" applyBorder="1" applyAlignment="1">
      <alignment vertical="center"/>
    </xf>
    <xf numFmtId="3" fontId="1" fillId="0" borderId="27" xfId="0" applyNumberFormat="1" applyFont="1" applyFill="1" applyBorder="1" applyAlignment="1">
      <alignment vertical="center" wrapText="1"/>
    </xf>
    <xf numFmtId="43" fontId="1" fillId="0" borderId="13" xfId="3" applyFont="1" applyFill="1" applyBorder="1" applyAlignment="1">
      <alignment vertical="center" wrapText="1"/>
    </xf>
    <xf numFmtId="43" fontId="1" fillId="0" borderId="27" xfId="3" applyFont="1" applyFill="1" applyBorder="1" applyAlignment="1">
      <alignment vertical="center" wrapText="1"/>
    </xf>
    <xf numFmtId="10" fontId="5" fillId="0" borderId="13" xfId="2" applyNumberFormat="1" applyFont="1" applyBorder="1" applyAlignment="1">
      <alignment vertical="center"/>
    </xf>
    <xf numFmtId="2" fontId="1" fillId="0" borderId="13" xfId="0" applyNumberFormat="1" applyFont="1" applyFill="1" applyBorder="1" applyAlignment="1">
      <alignment vertical="center" wrapText="1"/>
    </xf>
    <xf numFmtId="0" fontId="5" fillId="0" borderId="14" xfId="0" applyFont="1" applyFill="1" applyBorder="1" applyAlignment="1">
      <alignment vertical="center"/>
    </xf>
    <xf numFmtId="0" fontId="1" fillId="0" borderId="6" xfId="0" applyFont="1" applyFill="1" applyBorder="1" applyAlignment="1">
      <alignment vertical="center"/>
    </xf>
    <xf numFmtId="0" fontId="5" fillId="0" borderId="0" xfId="0" applyFont="1" applyFill="1" applyAlignment="1">
      <alignment vertical="center"/>
    </xf>
    <xf numFmtId="3" fontId="1" fillId="0" borderId="17" xfId="0" applyNumberFormat="1" applyFont="1" applyFill="1" applyBorder="1" applyAlignment="1">
      <alignment vertical="center"/>
    </xf>
    <xf numFmtId="0" fontId="2" fillId="0" borderId="2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33" xfId="0" applyFont="1" applyFill="1" applyBorder="1" applyAlignment="1" applyProtection="1">
      <alignment horizontal="justify" vertical="center" wrapText="1"/>
      <protection locked="0"/>
    </xf>
    <xf numFmtId="0" fontId="1" fillId="0" borderId="34" xfId="0" applyFont="1" applyFill="1" applyBorder="1" applyAlignment="1" applyProtection="1">
      <alignment horizontal="justify" vertical="center" wrapText="1"/>
      <protection locked="0"/>
    </xf>
    <xf numFmtId="0" fontId="1" fillId="0" borderId="1" xfId="0" applyFont="1" applyFill="1" applyBorder="1" applyAlignment="1">
      <alignment vertical="center"/>
    </xf>
    <xf numFmtId="165" fontId="1" fillId="0" borderId="13" xfId="0" applyNumberFormat="1" applyFont="1" applyFill="1" applyBorder="1" applyAlignment="1" applyProtection="1">
      <alignment horizontal="center" vertical="center" wrapText="1"/>
    </xf>
    <xf numFmtId="0" fontId="5" fillId="0" borderId="0" xfId="0" applyFont="1" applyAlignment="1">
      <alignment wrapText="1"/>
    </xf>
    <xf numFmtId="0" fontId="7" fillId="0" borderId="13" xfId="0" applyFont="1" applyBorder="1" applyAlignment="1">
      <alignment wrapText="1"/>
    </xf>
    <xf numFmtId="166" fontId="1" fillId="0" borderId="0" xfId="3" applyNumberFormat="1" applyFont="1" applyFill="1" applyAlignment="1">
      <alignment vertical="center"/>
    </xf>
    <xf numFmtId="166" fontId="2" fillId="0" borderId="2" xfId="3" applyNumberFormat="1" applyFont="1" applyFill="1" applyBorder="1" applyAlignment="1">
      <alignment horizontal="center" vertical="center" wrapText="1"/>
    </xf>
    <xf numFmtId="166" fontId="2" fillId="0" borderId="2" xfId="3" applyNumberFormat="1" applyFont="1" applyFill="1" applyBorder="1" applyAlignment="1">
      <alignment horizontal="center" vertical="center"/>
    </xf>
    <xf numFmtId="166" fontId="1" fillId="0" borderId="13" xfId="3" applyNumberFormat="1" applyFont="1" applyFill="1" applyBorder="1" applyAlignment="1">
      <alignment vertical="center" wrapText="1"/>
    </xf>
    <xf numFmtId="166" fontId="1" fillId="0" borderId="13" xfId="3" applyNumberFormat="1" applyFont="1" applyFill="1" applyBorder="1" applyAlignment="1">
      <alignment horizontal="left" vertical="center" wrapText="1"/>
    </xf>
    <xf numFmtId="166" fontId="1" fillId="0" borderId="27" xfId="3" applyNumberFormat="1" applyFont="1" applyFill="1" applyBorder="1" applyAlignment="1">
      <alignment horizontal="left" vertical="center" wrapText="1"/>
    </xf>
    <xf numFmtId="166" fontId="1" fillId="0" borderId="27" xfId="3" applyNumberFormat="1" applyFont="1" applyFill="1" applyBorder="1" applyAlignment="1">
      <alignment vertical="center" wrapText="1"/>
    </xf>
    <xf numFmtId="166" fontId="1" fillId="0" borderId="17" xfId="3" applyNumberFormat="1" applyFont="1" applyFill="1" applyBorder="1" applyAlignment="1">
      <alignment vertical="center"/>
    </xf>
    <xf numFmtId="166" fontId="6" fillId="0" borderId="0" xfId="3" applyNumberFormat="1" applyFont="1" applyAlignment="1">
      <alignment vertical="center"/>
    </xf>
    <xf numFmtId="0" fontId="1" fillId="2" borderId="13"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30" xfId="0" applyFont="1" applyFill="1" applyBorder="1" applyAlignment="1">
      <alignment horizontal="center" vertical="center"/>
    </xf>
    <xf numFmtId="166" fontId="1" fillId="2" borderId="13" xfId="3" applyNumberFormat="1" applyFont="1" applyFill="1" applyBorder="1" applyAlignment="1">
      <alignment vertical="center" wrapText="1"/>
    </xf>
    <xf numFmtId="3" fontId="1" fillId="2" borderId="12" xfId="0" applyNumberFormat="1" applyFont="1" applyFill="1" applyBorder="1" applyAlignment="1">
      <alignment vertical="center"/>
    </xf>
    <xf numFmtId="3" fontId="1" fillId="2" borderId="13" xfId="0" applyNumberFormat="1" applyFont="1" applyFill="1" applyBorder="1" applyAlignment="1">
      <alignment vertical="center" wrapText="1"/>
    </xf>
    <xf numFmtId="3" fontId="1" fillId="2" borderId="13" xfId="0" applyNumberFormat="1" applyFont="1" applyFill="1" applyBorder="1" applyAlignment="1">
      <alignment vertical="center"/>
    </xf>
    <xf numFmtId="165" fontId="1" fillId="2" borderId="13" xfId="0" applyNumberFormat="1" applyFont="1" applyFill="1" applyBorder="1" applyAlignment="1" applyProtection="1">
      <alignment horizontal="center"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9" fontId="1" fillId="2" borderId="13" xfId="2" applyFont="1" applyFill="1" applyBorder="1" applyAlignment="1">
      <alignment vertical="center"/>
    </xf>
    <xf numFmtId="0" fontId="5" fillId="2" borderId="14" xfId="0" applyFont="1" applyFill="1" applyBorder="1" applyAlignment="1">
      <alignment vertical="center"/>
    </xf>
    <xf numFmtId="0" fontId="5" fillId="2" borderId="0" xfId="0" applyFont="1" applyFill="1" applyAlignment="1">
      <alignment vertical="center"/>
    </xf>
    <xf numFmtId="0" fontId="1" fillId="0" borderId="14" xfId="0" applyFont="1" applyBorder="1" applyAlignment="1">
      <alignment vertical="center"/>
    </xf>
    <xf numFmtId="0" fontId="1" fillId="0" borderId="0" xfId="0" applyFont="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center" vertical="center" wrapText="1"/>
    </xf>
    <xf numFmtId="0" fontId="0" fillId="0" borderId="35" xfId="0" applyFill="1"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wrapText="1"/>
    </xf>
    <xf numFmtId="0" fontId="1" fillId="0" borderId="13" xfId="0" applyFont="1" applyFill="1" applyBorder="1" applyAlignment="1">
      <alignment horizontal="justify" vertical="center"/>
    </xf>
    <xf numFmtId="0" fontId="1" fillId="0" borderId="13" xfId="0" applyFont="1" applyFill="1" applyBorder="1" applyAlignment="1" applyProtection="1">
      <alignment horizontal="justify" vertical="center"/>
      <protection locked="0"/>
    </xf>
    <xf numFmtId="0" fontId="1" fillId="2" borderId="13" xfId="0" applyFont="1" applyFill="1" applyBorder="1" applyAlignment="1">
      <alignment horizontal="justify" vertical="center"/>
    </xf>
    <xf numFmtId="0" fontId="1" fillId="0" borderId="27" xfId="0" applyFont="1" applyFill="1" applyBorder="1" applyAlignment="1" applyProtection="1">
      <alignment horizontal="justify" vertical="center"/>
      <protection locked="0"/>
    </xf>
    <xf numFmtId="0" fontId="0" fillId="0" borderId="35" xfId="0" applyFill="1" applyBorder="1" applyAlignment="1">
      <alignment horizontal="center" vertical="center" wrapText="1"/>
    </xf>
    <xf numFmtId="0" fontId="9" fillId="0" borderId="13" xfId="5" applyBorder="1" applyAlignment="1">
      <alignment horizontal="center" vertical="center" wrapText="1"/>
    </xf>
    <xf numFmtId="0" fontId="8" fillId="0" borderId="0" xfId="0" applyFont="1"/>
    <xf numFmtId="43" fontId="8" fillId="0" borderId="0" xfId="3" applyFont="1"/>
    <xf numFmtId="41" fontId="4" fillId="0" borderId="0" xfId="4" applyFont="1"/>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3" xfId="0" applyBorder="1"/>
    <xf numFmtId="0" fontId="1" fillId="0" borderId="0" xfId="0" applyFont="1" applyAlignment="1">
      <alignment vertical="center" wrapText="1"/>
    </xf>
    <xf numFmtId="0" fontId="2" fillId="0" borderId="24" xfId="0" applyFont="1" applyFill="1" applyBorder="1" applyAlignment="1" applyProtection="1">
      <alignment horizontal="center" vertical="center" wrapText="1"/>
      <protection locked="0"/>
    </xf>
    <xf numFmtId="0" fontId="1" fillId="0" borderId="17" xfId="0" applyFont="1" applyFill="1" applyBorder="1" applyAlignment="1">
      <alignment vertical="center"/>
    </xf>
    <xf numFmtId="0" fontId="0" fillId="0" borderId="13" xfId="0" applyFill="1" applyBorder="1" applyAlignment="1">
      <alignment horizontal="center" vertical="center"/>
    </xf>
    <xf numFmtId="0" fontId="0" fillId="0" borderId="27" xfId="0" applyFill="1" applyBorder="1" applyAlignment="1">
      <alignment horizontal="center" vertical="center"/>
    </xf>
    <xf numFmtId="0" fontId="0" fillId="0" borderId="35" xfId="0" applyBorder="1" applyAlignment="1">
      <alignment horizontal="center" vertical="center" wrapText="1"/>
    </xf>
    <xf numFmtId="0" fontId="0" fillId="0" borderId="13" xfId="0" applyFill="1" applyBorder="1" applyAlignment="1">
      <alignment horizontal="center" vertical="center" wrapText="1"/>
    </xf>
    <xf numFmtId="14" fontId="0" fillId="0" borderId="13" xfId="0" applyNumberFormat="1" applyBorder="1" applyAlignment="1">
      <alignment horizontal="center" vertical="center"/>
    </xf>
    <xf numFmtId="14" fontId="0" fillId="0" borderId="13" xfId="0" applyNumberFormat="1" applyBorder="1" applyAlignment="1">
      <alignment horizontal="center" vertical="center" wrapText="1"/>
    </xf>
    <xf numFmtId="14" fontId="0" fillId="0" borderId="0" xfId="0" applyNumberFormat="1" applyAlignment="1">
      <alignment horizontal="center" vertical="center"/>
    </xf>
    <xf numFmtId="1" fontId="1" fillId="0" borderId="13" xfId="0" applyNumberFormat="1" applyFont="1" applyFill="1" applyBorder="1" applyAlignment="1">
      <alignment horizontal="center" vertical="center" wrapText="1"/>
    </xf>
    <xf numFmtId="14" fontId="0" fillId="2" borderId="13" xfId="0" applyNumberFormat="1" applyFill="1" applyBorder="1" applyAlignment="1">
      <alignment horizontal="center" vertical="center" wrapText="1"/>
    </xf>
    <xf numFmtId="14" fontId="0" fillId="2" borderId="13" xfId="0" applyNumberFormat="1" applyFill="1" applyBorder="1" applyAlignment="1">
      <alignment horizontal="center" vertical="center"/>
    </xf>
    <xf numFmtId="0" fontId="1" fillId="0" borderId="34" xfId="0" applyFont="1" applyFill="1" applyBorder="1" applyAlignment="1" applyProtection="1">
      <alignment horizontal="center" vertical="center" wrapText="1"/>
      <protection locked="0"/>
    </xf>
    <xf numFmtId="43" fontId="1" fillId="2" borderId="13" xfId="3" applyFont="1" applyFill="1" applyBorder="1" applyAlignment="1">
      <alignment vertical="center" wrapText="1"/>
    </xf>
    <xf numFmtId="0" fontId="2" fillId="0" borderId="2"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1" fillId="0" borderId="17" xfId="0" applyFont="1" applyFill="1" applyBorder="1" applyAlignment="1">
      <alignment horizontal="center" vertical="center"/>
    </xf>
    <xf numFmtId="0" fontId="2" fillId="0" borderId="23" xfId="0" applyFont="1" applyFill="1" applyBorder="1" applyAlignment="1">
      <alignment horizontal="center" vertical="center" textRotation="90" wrapText="1"/>
    </xf>
    <xf numFmtId="0" fontId="2" fillId="0" borderId="24" xfId="0" applyFont="1" applyFill="1" applyBorder="1" applyAlignment="1">
      <alignment horizontal="center" vertical="center" textRotation="90" wrapText="1"/>
    </xf>
    <xf numFmtId="3" fontId="2" fillId="0" borderId="23" xfId="0" applyNumberFormat="1" applyFont="1" applyFill="1" applyBorder="1" applyAlignment="1">
      <alignment horizontal="center" vertical="center" wrapText="1"/>
    </xf>
    <xf numFmtId="3" fontId="2" fillId="0" borderId="24"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9" fillId="2" borderId="13" xfId="5" applyFill="1" applyBorder="1" applyAlignment="1">
      <alignment horizontal="center" vertical="center" wrapText="1"/>
    </xf>
    <xf numFmtId="0" fontId="1" fillId="2" borderId="27" xfId="0" applyFont="1" applyFill="1" applyBorder="1" applyAlignment="1">
      <alignment horizontal="center" vertical="center" wrapText="1"/>
    </xf>
  </cellXfs>
  <cellStyles count="6">
    <cellStyle name="Hipervínculo" xfId="5" builtinId="8"/>
    <cellStyle name="Millares" xfId="3" builtinId="3"/>
    <cellStyle name="Millares [0]" xfId="4" builtinId="6"/>
    <cellStyle name="Normal" xfId="0" builtinId="0"/>
    <cellStyle name="Normal 3 3" xfId="1"/>
    <cellStyle name="Porcentaje" xfId="2" builtinId="5"/>
  </cellStyles>
  <dxfs count="0"/>
  <tableStyles count="0" defaultTableStyle="TableStyleMedium9" defaultPivotStyle="PivotStyleLight16"/>
  <colors>
    <mruColors>
      <color rgb="FF0000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tratos.gov.co/consultas/detalleProceso.do?numConstancia=17-12-6692193" TargetMode="External"/><Relationship Id="rId18" Type="http://schemas.openxmlformats.org/officeDocument/2006/relationships/hyperlink" Target="https://www.contratos.gov.co/consultas/detalleProceso.do?numConstancia=17-12-6267086" TargetMode="External"/><Relationship Id="rId26" Type="http://schemas.openxmlformats.org/officeDocument/2006/relationships/hyperlink" Target="https://www.contratos.gov.co/consultas/detalleProceso.do?numConstancia=17-12-6269359" TargetMode="External"/><Relationship Id="rId39" Type="http://schemas.openxmlformats.org/officeDocument/2006/relationships/hyperlink" Target="https://www.contratos.gov.co/consultas/detalleProceso.do?numConstancia=17-12-6304315" TargetMode="External"/><Relationship Id="rId21" Type="http://schemas.openxmlformats.org/officeDocument/2006/relationships/hyperlink" Target="https://www.contratos.gov.co/consultas/detalleProceso.do?numConstancia=17-12-6258422" TargetMode="External"/><Relationship Id="rId34" Type="http://schemas.openxmlformats.org/officeDocument/2006/relationships/hyperlink" Target="https://www.contratos.gov.co/consultas/detalleProceso.do?numConstancia=17-12-6327453" TargetMode="External"/><Relationship Id="rId42" Type="http://schemas.openxmlformats.org/officeDocument/2006/relationships/hyperlink" Target="https://www.contratos.gov.co/consultas/detalleProceso.do?numConstancia=17-12-6310931" TargetMode="External"/><Relationship Id="rId47" Type="http://schemas.openxmlformats.org/officeDocument/2006/relationships/hyperlink" Target="https://www.contratos.gov.co/consultas/detalleProceso.do?numConstancia=17-12-6326397" TargetMode="External"/><Relationship Id="rId50" Type="http://schemas.openxmlformats.org/officeDocument/2006/relationships/hyperlink" Target="https://www.contratos.gov.co/consultas/detalleProceso.do?numConstancia=17-12-6285884" TargetMode="External"/><Relationship Id="rId55" Type="http://schemas.openxmlformats.org/officeDocument/2006/relationships/hyperlink" Target="https://www.contratos.gov.co/consultas/detalleProceso.do?numConstancia=17-12-6304315" TargetMode="External"/><Relationship Id="rId63" Type="http://schemas.openxmlformats.org/officeDocument/2006/relationships/hyperlink" Target="https://www.contratos.gov.co/consultas/detalleProceso.do?numConstancia=17-11-6387988" TargetMode="External"/><Relationship Id="rId7" Type="http://schemas.openxmlformats.org/officeDocument/2006/relationships/hyperlink" Target="https://www.contratos.gov.co/consultas/detalleProceso.do?numConstancia=17-12-6328269" TargetMode="External"/><Relationship Id="rId2" Type="http://schemas.openxmlformats.org/officeDocument/2006/relationships/hyperlink" Target="https://www.contratos.gov.co/consultas/detalleProceso.do?numConstancia=17-12-6692004" TargetMode="External"/><Relationship Id="rId16" Type="http://schemas.openxmlformats.org/officeDocument/2006/relationships/hyperlink" Target="https://www.contratos.gov.co/consultas/detalleProceso.do?numConstancia=17-12-6863368" TargetMode="External"/><Relationship Id="rId20" Type="http://schemas.openxmlformats.org/officeDocument/2006/relationships/hyperlink" Target="https://www.contratos.gov.co/consultas/detalleProceso.do?numConstancia=17-12-6258266" TargetMode="External"/><Relationship Id="rId29" Type="http://schemas.openxmlformats.org/officeDocument/2006/relationships/hyperlink" Target="https://www.contratos.gov.co/consultas/detalleProceso.do?numConstancia=17-12-6268670" TargetMode="External"/><Relationship Id="rId41" Type="http://schemas.openxmlformats.org/officeDocument/2006/relationships/hyperlink" Target="https://www.contratos.gov.co/consultas/detalleProceso.do?numConstancia=17-12-6321680" TargetMode="External"/><Relationship Id="rId54" Type="http://schemas.openxmlformats.org/officeDocument/2006/relationships/hyperlink" Target="https://www.contratos.gov.co/consultas/detalleProceso.do?numConstancia=17-9-430583" TargetMode="External"/><Relationship Id="rId62" Type="http://schemas.openxmlformats.org/officeDocument/2006/relationships/hyperlink" Target="https://www.contratos.gov.co/consultas/detalleProceso.do?numConstancia=17-13-6371862" TargetMode="External"/><Relationship Id="rId1" Type="http://schemas.openxmlformats.org/officeDocument/2006/relationships/hyperlink" Target="https://www.contratos.gov.co/consultas/detalleProceso.do?numConstancia=17-12-6905442" TargetMode="External"/><Relationship Id="rId6" Type="http://schemas.openxmlformats.org/officeDocument/2006/relationships/hyperlink" Target="https://www.contratos.gov.co/consultas/detalleProceso.do?numConstancia=17-12-6258032" TargetMode="External"/><Relationship Id="rId11" Type="http://schemas.openxmlformats.org/officeDocument/2006/relationships/hyperlink" Target="https://www.contratos.gov.co/consultas/detalleProceso.do?numConstancia=17-12-6679728" TargetMode="External"/><Relationship Id="rId24" Type="http://schemas.openxmlformats.org/officeDocument/2006/relationships/hyperlink" Target="https://www.contratos.gov.co/consultas/detalleProceso.do?numConstancia=17-12-6268544" TargetMode="External"/><Relationship Id="rId32" Type="http://schemas.openxmlformats.org/officeDocument/2006/relationships/hyperlink" Target="https://www.contratos.gov.co/consultas/detalleProceso.do?numConstancia=17-12-6269409" TargetMode="External"/><Relationship Id="rId37" Type="http://schemas.openxmlformats.org/officeDocument/2006/relationships/hyperlink" Target="https://www.contratos.gov.co/consultas/detalleProceso.do?numConstancia=17-12-6269445" TargetMode="External"/><Relationship Id="rId40" Type="http://schemas.openxmlformats.org/officeDocument/2006/relationships/hyperlink" Target="https://www.contratos.gov.co/consultas/detalleProceso.do?numConstancia=17-12-6268917" TargetMode="External"/><Relationship Id="rId45" Type="http://schemas.openxmlformats.org/officeDocument/2006/relationships/hyperlink" Target="https://www.contratos.gov.co/consultas/detalleProceso.do?numConstancia=17-12-6274682" TargetMode="External"/><Relationship Id="rId53" Type="http://schemas.openxmlformats.org/officeDocument/2006/relationships/hyperlink" Target="https://www.contratos.gov.co/consultas/detalleProceso.do?numConstancia=17-13-6673735" TargetMode="External"/><Relationship Id="rId58" Type="http://schemas.openxmlformats.org/officeDocument/2006/relationships/hyperlink" Target="https://www.contratos.gov.co/consultas/detalleProceso.do?numConstancia=17-12-6327694" TargetMode="External"/><Relationship Id="rId5" Type="http://schemas.openxmlformats.org/officeDocument/2006/relationships/hyperlink" Target="https://www.contratos.gov.co/consultas/detalleProceso.do?numConstancia=17-12-6269086" TargetMode="External"/><Relationship Id="rId15" Type="http://schemas.openxmlformats.org/officeDocument/2006/relationships/hyperlink" Target="https://www.contratos.gov.co/consultas/detalleProceso.do?numConstancia=17-12-6766609" TargetMode="External"/><Relationship Id="rId23" Type="http://schemas.openxmlformats.org/officeDocument/2006/relationships/hyperlink" Target="https://www.contratos.gov.co/consultas/detalleProceso.do?numConstancia=17-12-6328449" TargetMode="External"/><Relationship Id="rId28" Type="http://schemas.openxmlformats.org/officeDocument/2006/relationships/hyperlink" Target="https://www.contratos.gov.co/consultas/detalleProceso.do?numConstancia=17-12-6258567" TargetMode="External"/><Relationship Id="rId36" Type="http://schemas.openxmlformats.org/officeDocument/2006/relationships/hyperlink" Target="https://www.contratos.gov.co/consultas/detalleProceso.do?numConstancia=17-12-6269384" TargetMode="External"/><Relationship Id="rId49" Type="http://schemas.openxmlformats.org/officeDocument/2006/relationships/hyperlink" Target="https://www.contratos.gov.co/consultas/detalleProceso.do?numConstancia=17-12-6305108" TargetMode="External"/><Relationship Id="rId57" Type="http://schemas.openxmlformats.org/officeDocument/2006/relationships/hyperlink" Target="https://www.contratos.gov.co/consultas/detalleProceso.do?numConstancia=17-12-6321082" TargetMode="External"/><Relationship Id="rId61" Type="http://schemas.openxmlformats.org/officeDocument/2006/relationships/hyperlink" Target="https://www.contratos.gov.co/consultas/detalleProceso.do?numConstancia=17-12-6325941" TargetMode="External"/><Relationship Id="rId10" Type="http://schemas.openxmlformats.org/officeDocument/2006/relationships/hyperlink" Target="https://www.contratos.gov.co/consultas/detalleProceso.do?numConstancia=17-12-6502174" TargetMode="External"/><Relationship Id="rId19" Type="http://schemas.openxmlformats.org/officeDocument/2006/relationships/hyperlink" Target="https://www.contratos.gov.co/consultas/detalleProceso.do?numConstancia=17-12-6328374" TargetMode="External"/><Relationship Id="rId31" Type="http://schemas.openxmlformats.org/officeDocument/2006/relationships/hyperlink" Target="https://www.contratos.gov.co/consultas/detalleProceso.do?numConstancia=17-12-6261289" TargetMode="External"/><Relationship Id="rId44" Type="http://schemas.openxmlformats.org/officeDocument/2006/relationships/hyperlink" Target="https://www.contratos.gov.co/consultas/detalleProceso.do?numConstancia=17-12-6264560" TargetMode="External"/><Relationship Id="rId52" Type="http://schemas.openxmlformats.org/officeDocument/2006/relationships/hyperlink" Target="https://www.contratos.gov.co/consultas/detalleProceso.do?numConstancia=17-12-6327867" TargetMode="External"/><Relationship Id="rId60" Type="http://schemas.openxmlformats.org/officeDocument/2006/relationships/hyperlink" Target="https://www.contratos.gov.co/consultas/detalleProceso.do?numConstancia=17-12-6321491" TargetMode="External"/><Relationship Id="rId4" Type="http://schemas.openxmlformats.org/officeDocument/2006/relationships/hyperlink" Target="https://www.contratos.gov.co/consultas/detalleProceso.do?numConstancia=17-12-6310587" TargetMode="External"/><Relationship Id="rId9" Type="http://schemas.openxmlformats.org/officeDocument/2006/relationships/hyperlink" Target="https://www.contratos.gov.co/consultas/detalleProceso.do?numConstancia=17-12-6503877" TargetMode="External"/><Relationship Id="rId14" Type="http://schemas.openxmlformats.org/officeDocument/2006/relationships/hyperlink" Target="https://www.contratos.gov.co/consultas/detalleProceso.do?numConstancia=17-12-6897253" TargetMode="External"/><Relationship Id="rId22" Type="http://schemas.openxmlformats.org/officeDocument/2006/relationships/hyperlink" Target="https://www.contratos.gov.co/consultas/detalleProceso.do?numConstancia=17-12-6266521" TargetMode="External"/><Relationship Id="rId27" Type="http://schemas.openxmlformats.org/officeDocument/2006/relationships/hyperlink" Target="https://www.contratos.gov.co/consultas/detalleProceso.do?numConstancia=17-12-6269306" TargetMode="External"/><Relationship Id="rId30" Type="http://schemas.openxmlformats.org/officeDocument/2006/relationships/hyperlink" Target="https://www.contratos.gov.co/consultas/detalleProceso.do?numConstancia=17-12-6269166" TargetMode="External"/><Relationship Id="rId35" Type="http://schemas.openxmlformats.org/officeDocument/2006/relationships/hyperlink" Target="https://www.contratos.gov.co/consultas/detalleProceso.do?numConstancia=17-12-6321357" TargetMode="External"/><Relationship Id="rId43" Type="http://schemas.openxmlformats.org/officeDocument/2006/relationships/hyperlink" Target="https://www.contratos.gov.co/consultas/detalleProceso.do?numConstancia=17-12-6269571" TargetMode="External"/><Relationship Id="rId48" Type="http://schemas.openxmlformats.org/officeDocument/2006/relationships/hyperlink" Target="https://www.contratos.gov.co/consultas/detalleProceso.do?numConstancia=17-12-6269450" TargetMode="External"/><Relationship Id="rId56" Type="http://schemas.openxmlformats.org/officeDocument/2006/relationships/hyperlink" Target="https://www.contratos.gov.co/consultas/detalleProceso.do?numConstancia=17-12-6358437" TargetMode="External"/><Relationship Id="rId64" Type="http://schemas.openxmlformats.org/officeDocument/2006/relationships/printerSettings" Target="../printerSettings/printerSettings1.bin"/><Relationship Id="rId8" Type="http://schemas.openxmlformats.org/officeDocument/2006/relationships/hyperlink" Target="https://www.contratos.gov.co/consultas/detalleProceso.do?numConstancia=17-12-6380517" TargetMode="External"/><Relationship Id="rId51" Type="http://schemas.openxmlformats.org/officeDocument/2006/relationships/hyperlink" Target="https://www.contratos.gov.co/consultas/detalleProceso.do?numConstancia=17-12-6378406" TargetMode="External"/><Relationship Id="rId3" Type="http://schemas.openxmlformats.org/officeDocument/2006/relationships/hyperlink" Target="https://www.contratos.gov.co/consultas/detalleProceso.do?numConstancia=17-12-6163318" TargetMode="External"/><Relationship Id="rId12" Type="http://schemas.openxmlformats.org/officeDocument/2006/relationships/hyperlink" Target="https://www.contratos.gov.co/consultas/detalleProceso.do?numConstancia=17-12-6680111" TargetMode="External"/><Relationship Id="rId17" Type="http://schemas.openxmlformats.org/officeDocument/2006/relationships/hyperlink" Target="https://www.contratos.gov.co/consultas/detalleProceso.do?numConstancia=17-12-6976935" TargetMode="External"/><Relationship Id="rId25" Type="http://schemas.openxmlformats.org/officeDocument/2006/relationships/hyperlink" Target="https://www.contratos.gov.co/consultas/detalleProceso.do?numConstancia=17-12-6269189" TargetMode="External"/><Relationship Id="rId33" Type="http://schemas.openxmlformats.org/officeDocument/2006/relationships/hyperlink" Target="https://www.contratos.gov.co/consultas/detalleProceso.do?numConstancia=17-12-6268788" TargetMode="External"/><Relationship Id="rId38" Type="http://schemas.openxmlformats.org/officeDocument/2006/relationships/hyperlink" Target="https://www.contratos.gov.co/consultas/detalleProceso.do?numConstancia=17-12-6275906" TargetMode="External"/><Relationship Id="rId46" Type="http://schemas.openxmlformats.org/officeDocument/2006/relationships/hyperlink" Target="https://www.contratos.gov.co/consultas/detalleProceso.do?numConstancia=17-12-6265130" TargetMode="External"/><Relationship Id="rId59" Type="http://schemas.openxmlformats.org/officeDocument/2006/relationships/hyperlink" Target="https://www.contratos.gov.co/consultas/detalleProceso.do?numConstancia=17-12-63581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8"/>
  <sheetViews>
    <sheetView tabSelected="1" zoomScale="80" zoomScaleNormal="80" workbookViewId="0">
      <pane xSplit="2" ySplit="5" topLeftCell="D61" activePane="bottomRight" state="frozen"/>
      <selection pane="topRight" activeCell="C1" sqref="C1"/>
      <selection pane="bottomLeft" activeCell="A14" sqref="A14"/>
      <selection pane="bottomRight" activeCell="V63" sqref="V63"/>
    </sheetView>
  </sheetViews>
  <sheetFormatPr baseColWidth="10" defaultRowHeight="12.75" x14ac:dyDescent="0.25"/>
  <cols>
    <col min="1" max="1" width="4.140625" style="54" customWidth="1"/>
    <col min="2" max="2" width="15.28515625" style="54" customWidth="1"/>
    <col min="3" max="3" width="47.85546875" style="54" customWidth="1"/>
    <col min="4" max="4" width="25.140625" style="54" customWidth="1"/>
    <col min="5" max="5" width="20" style="54" customWidth="1"/>
    <col min="6" max="6" width="14.5703125" style="54" customWidth="1"/>
    <col min="7" max="7" width="56.42578125" style="54" customWidth="1"/>
    <col min="8" max="9" width="21.28515625" style="54" customWidth="1"/>
    <col min="10" max="10" width="17.28515625" style="54" customWidth="1"/>
    <col min="11" max="11" width="15.42578125" style="54" customWidth="1"/>
    <col min="12" max="12" width="17.140625" style="54" customWidth="1"/>
    <col min="13" max="13" width="41.28515625" style="54" bestFit="1" customWidth="1"/>
    <col min="14" max="14" width="28.7109375" style="54" customWidth="1"/>
    <col min="15" max="15" width="24.85546875" style="87" customWidth="1"/>
    <col min="16" max="16" width="11.85546875" style="54" customWidth="1"/>
    <col min="17" max="17" width="11.5703125" style="54" bestFit="1" customWidth="1"/>
    <col min="18" max="18" width="15.42578125" style="54" bestFit="1" customWidth="1"/>
    <col min="19" max="19" width="13.7109375" style="54" customWidth="1"/>
    <col min="20" max="20" width="9.5703125" style="54" customWidth="1"/>
    <col min="21" max="21" width="10.7109375" style="54" customWidth="1"/>
    <col min="22" max="22" width="13.7109375" style="54" customWidth="1"/>
    <col min="23" max="23" width="14.28515625" style="54" customWidth="1"/>
    <col min="24" max="24" width="16.5703125" style="54" customWidth="1"/>
    <col min="25" max="25" width="8.140625" style="54" customWidth="1"/>
    <col min="26" max="29" width="4.28515625" style="54" customWidth="1"/>
    <col min="30" max="30" width="8.5703125" style="54" customWidth="1"/>
    <col min="31" max="257" width="11.42578125" style="54"/>
    <col min="258" max="258" width="4.140625" style="54" customWidth="1"/>
    <col min="259" max="259" width="8" style="54" customWidth="1"/>
    <col min="260" max="260" width="10.7109375" style="54" customWidth="1"/>
    <col min="261" max="261" width="8.140625" style="54" customWidth="1"/>
    <col min="262" max="267" width="8.42578125" style="54" customWidth="1"/>
    <col min="268" max="268" width="9.42578125" style="54" customWidth="1"/>
    <col min="269" max="269" width="71.42578125" style="54" customWidth="1"/>
    <col min="270" max="271" width="8.85546875" style="54" customWidth="1"/>
    <col min="272" max="272" width="30.7109375" style="54" customWidth="1"/>
    <col min="273" max="273" width="12.7109375" style="54" customWidth="1"/>
    <col min="274" max="274" width="11.85546875" style="54" customWidth="1"/>
    <col min="275" max="275" width="11" style="54" bestFit="1" customWidth="1"/>
    <col min="276" max="276" width="12.7109375" style="54" bestFit="1" customWidth="1"/>
    <col min="277" max="278" width="5.7109375" style="54" customWidth="1"/>
    <col min="279" max="280" width="10.7109375" style="54" customWidth="1"/>
    <col min="281" max="281" width="6.140625" style="54" customWidth="1"/>
    <col min="282" max="282" width="8.140625" style="54" customWidth="1"/>
    <col min="283" max="285" width="4.28515625" style="54" customWidth="1"/>
    <col min="286" max="286" width="6.28515625" style="54" customWidth="1"/>
    <col min="287" max="513" width="11.42578125" style="54"/>
    <col min="514" max="514" width="4.140625" style="54" customWidth="1"/>
    <col min="515" max="515" width="8" style="54" customWidth="1"/>
    <col min="516" max="516" width="10.7109375" style="54" customWidth="1"/>
    <col min="517" max="517" width="8.140625" style="54" customWidth="1"/>
    <col min="518" max="523" width="8.42578125" style="54" customWidth="1"/>
    <col min="524" max="524" width="9.42578125" style="54" customWidth="1"/>
    <col min="525" max="525" width="71.42578125" style="54" customWidth="1"/>
    <col min="526" max="527" width="8.85546875" style="54" customWidth="1"/>
    <col min="528" max="528" width="30.7109375" style="54" customWidth="1"/>
    <col min="529" max="529" width="12.7109375" style="54" customWidth="1"/>
    <col min="530" max="530" width="11.85546875" style="54" customWidth="1"/>
    <col min="531" max="531" width="11" style="54" bestFit="1" customWidth="1"/>
    <col min="532" max="532" width="12.7109375" style="54" bestFit="1" customWidth="1"/>
    <col min="533" max="534" width="5.7109375" style="54" customWidth="1"/>
    <col min="535" max="536" width="10.7109375" style="54" customWidth="1"/>
    <col min="537" max="537" width="6.140625" style="54" customWidth="1"/>
    <col min="538" max="538" width="8.140625" style="54" customWidth="1"/>
    <col min="539" max="541" width="4.28515625" style="54" customWidth="1"/>
    <col min="542" max="542" width="6.28515625" style="54" customWidth="1"/>
    <col min="543" max="769" width="11.42578125" style="54"/>
    <col min="770" max="770" width="4.140625" style="54" customWidth="1"/>
    <col min="771" max="771" width="8" style="54" customWidth="1"/>
    <col min="772" max="772" width="10.7109375" style="54" customWidth="1"/>
    <col min="773" max="773" width="8.140625" style="54" customWidth="1"/>
    <col min="774" max="779" width="8.42578125" style="54" customWidth="1"/>
    <col min="780" max="780" width="9.42578125" style="54" customWidth="1"/>
    <col min="781" max="781" width="71.42578125" style="54" customWidth="1"/>
    <col min="782" max="783" width="8.85546875" style="54" customWidth="1"/>
    <col min="784" max="784" width="30.7109375" style="54" customWidth="1"/>
    <col min="785" max="785" width="12.7109375" style="54" customWidth="1"/>
    <col min="786" max="786" width="11.85546875" style="54" customWidth="1"/>
    <col min="787" max="787" width="11" style="54" bestFit="1" customWidth="1"/>
    <col min="788" max="788" width="12.7109375" style="54" bestFit="1" customWidth="1"/>
    <col min="789" max="790" width="5.7109375" style="54" customWidth="1"/>
    <col min="791" max="792" width="10.7109375" style="54" customWidth="1"/>
    <col min="793" max="793" width="6.140625" style="54" customWidth="1"/>
    <col min="794" max="794" width="8.140625" style="54" customWidth="1"/>
    <col min="795" max="797" width="4.28515625" style="54" customWidth="1"/>
    <col min="798" max="798" width="6.28515625" style="54" customWidth="1"/>
    <col min="799" max="1025" width="11.42578125" style="54"/>
    <col min="1026" max="1026" width="4.140625" style="54" customWidth="1"/>
    <col min="1027" max="1027" width="8" style="54" customWidth="1"/>
    <col min="1028" max="1028" width="10.7109375" style="54" customWidth="1"/>
    <col min="1029" max="1029" width="8.140625" style="54" customWidth="1"/>
    <col min="1030" max="1035" width="8.42578125" style="54" customWidth="1"/>
    <col min="1036" max="1036" width="9.42578125" style="54" customWidth="1"/>
    <col min="1037" max="1037" width="71.42578125" style="54" customWidth="1"/>
    <col min="1038" max="1039" width="8.85546875" style="54" customWidth="1"/>
    <col min="1040" max="1040" width="30.7109375" style="54" customWidth="1"/>
    <col min="1041" max="1041" width="12.7109375" style="54" customWidth="1"/>
    <col min="1042" max="1042" width="11.85546875" style="54" customWidth="1"/>
    <col min="1043" max="1043" width="11" style="54" bestFit="1" customWidth="1"/>
    <col min="1044" max="1044" width="12.7109375" style="54" bestFit="1" customWidth="1"/>
    <col min="1045" max="1046" width="5.7109375" style="54" customWidth="1"/>
    <col min="1047" max="1048" width="10.7109375" style="54" customWidth="1"/>
    <col min="1049" max="1049" width="6.140625" style="54" customWidth="1"/>
    <col min="1050" max="1050" width="8.140625" style="54" customWidth="1"/>
    <col min="1051" max="1053" width="4.28515625" style="54" customWidth="1"/>
    <col min="1054" max="1054" width="6.28515625" style="54" customWidth="1"/>
    <col min="1055" max="1281" width="11.42578125" style="54"/>
    <col min="1282" max="1282" width="4.140625" style="54" customWidth="1"/>
    <col min="1283" max="1283" width="8" style="54" customWidth="1"/>
    <col min="1284" max="1284" width="10.7109375" style="54" customWidth="1"/>
    <col min="1285" max="1285" width="8.140625" style="54" customWidth="1"/>
    <col min="1286" max="1291" width="8.42578125" style="54" customWidth="1"/>
    <col min="1292" max="1292" width="9.42578125" style="54" customWidth="1"/>
    <col min="1293" max="1293" width="71.42578125" style="54" customWidth="1"/>
    <col min="1294" max="1295" width="8.85546875" style="54" customWidth="1"/>
    <col min="1296" max="1296" width="30.7109375" style="54" customWidth="1"/>
    <col min="1297" max="1297" width="12.7109375" style="54" customWidth="1"/>
    <col min="1298" max="1298" width="11.85546875" style="54" customWidth="1"/>
    <col min="1299" max="1299" width="11" style="54" bestFit="1" customWidth="1"/>
    <col min="1300" max="1300" width="12.7109375" style="54" bestFit="1" customWidth="1"/>
    <col min="1301" max="1302" width="5.7109375" style="54" customWidth="1"/>
    <col min="1303" max="1304" width="10.7109375" style="54" customWidth="1"/>
    <col min="1305" max="1305" width="6.140625" style="54" customWidth="1"/>
    <col min="1306" max="1306" width="8.140625" style="54" customWidth="1"/>
    <col min="1307" max="1309" width="4.28515625" style="54" customWidth="1"/>
    <col min="1310" max="1310" width="6.28515625" style="54" customWidth="1"/>
    <col min="1311" max="1537" width="11.42578125" style="54"/>
    <col min="1538" max="1538" width="4.140625" style="54" customWidth="1"/>
    <col min="1539" max="1539" width="8" style="54" customWidth="1"/>
    <col min="1540" max="1540" width="10.7109375" style="54" customWidth="1"/>
    <col min="1541" max="1541" width="8.140625" style="54" customWidth="1"/>
    <col min="1542" max="1547" width="8.42578125" style="54" customWidth="1"/>
    <col min="1548" max="1548" width="9.42578125" style="54" customWidth="1"/>
    <col min="1549" max="1549" width="71.42578125" style="54" customWidth="1"/>
    <col min="1550" max="1551" width="8.85546875" style="54" customWidth="1"/>
    <col min="1552" max="1552" width="30.7109375" style="54" customWidth="1"/>
    <col min="1553" max="1553" width="12.7109375" style="54" customWidth="1"/>
    <col min="1554" max="1554" width="11.85546875" style="54" customWidth="1"/>
    <col min="1555" max="1555" width="11" style="54" bestFit="1" customWidth="1"/>
    <col min="1556" max="1556" width="12.7109375" style="54" bestFit="1" customWidth="1"/>
    <col min="1557" max="1558" width="5.7109375" style="54" customWidth="1"/>
    <col min="1559" max="1560" width="10.7109375" style="54" customWidth="1"/>
    <col min="1561" max="1561" width="6.140625" style="54" customWidth="1"/>
    <col min="1562" max="1562" width="8.140625" style="54" customWidth="1"/>
    <col min="1563" max="1565" width="4.28515625" style="54" customWidth="1"/>
    <col min="1566" max="1566" width="6.28515625" style="54" customWidth="1"/>
    <col min="1567" max="1793" width="11.42578125" style="54"/>
    <col min="1794" max="1794" width="4.140625" style="54" customWidth="1"/>
    <col min="1795" max="1795" width="8" style="54" customWidth="1"/>
    <col min="1796" max="1796" width="10.7109375" style="54" customWidth="1"/>
    <col min="1797" max="1797" width="8.140625" style="54" customWidth="1"/>
    <col min="1798" max="1803" width="8.42578125" style="54" customWidth="1"/>
    <col min="1804" max="1804" width="9.42578125" style="54" customWidth="1"/>
    <col min="1805" max="1805" width="71.42578125" style="54" customWidth="1"/>
    <col min="1806" max="1807" width="8.85546875" style="54" customWidth="1"/>
    <col min="1808" max="1808" width="30.7109375" style="54" customWidth="1"/>
    <col min="1809" max="1809" width="12.7109375" style="54" customWidth="1"/>
    <col min="1810" max="1810" width="11.85546875" style="54" customWidth="1"/>
    <col min="1811" max="1811" width="11" style="54" bestFit="1" customWidth="1"/>
    <col min="1812" max="1812" width="12.7109375" style="54" bestFit="1" customWidth="1"/>
    <col min="1813" max="1814" width="5.7109375" style="54" customWidth="1"/>
    <col min="1815" max="1816" width="10.7109375" style="54" customWidth="1"/>
    <col min="1817" max="1817" width="6.140625" style="54" customWidth="1"/>
    <col min="1818" max="1818" width="8.140625" style="54" customWidth="1"/>
    <col min="1819" max="1821" width="4.28515625" style="54" customWidth="1"/>
    <col min="1822" max="1822" width="6.28515625" style="54" customWidth="1"/>
    <col min="1823" max="2049" width="11.42578125" style="54"/>
    <col min="2050" max="2050" width="4.140625" style="54" customWidth="1"/>
    <col min="2051" max="2051" width="8" style="54" customWidth="1"/>
    <col min="2052" max="2052" width="10.7109375" style="54" customWidth="1"/>
    <col min="2053" max="2053" width="8.140625" style="54" customWidth="1"/>
    <col min="2054" max="2059" width="8.42578125" style="54" customWidth="1"/>
    <col min="2060" max="2060" width="9.42578125" style="54" customWidth="1"/>
    <col min="2061" max="2061" width="71.42578125" style="54" customWidth="1"/>
    <col min="2062" max="2063" width="8.85546875" style="54" customWidth="1"/>
    <col min="2064" max="2064" width="30.7109375" style="54" customWidth="1"/>
    <col min="2065" max="2065" width="12.7109375" style="54" customWidth="1"/>
    <col min="2066" max="2066" width="11.85546875" style="54" customWidth="1"/>
    <col min="2067" max="2067" width="11" style="54" bestFit="1" customWidth="1"/>
    <col min="2068" max="2068" width="12.7109375" style="54" bestFit="1" customWidth="1"/>
    <col min="2069" max="2070" width="5.7109375" style="54" customWidth="1"/>
    <col min="2071" max="2072" width="10.7109375" style="54" customWidth="1"/>
    <col min="2073" max="2073" width="6.140625" style="54" customWidth="1"/>
    <col min="2074" max="2074" width="8.140625" style="54" customWidth="1"/>
    <col min="2075" max="2077" width="4.28515625" style="54" customWidth="1"/>
    <col min="2078" max="2078" width="6.28515625" style="54" customWidth="1"/>
    <col min="2079" max="2305" width="11.42578125" style="54"/>
    <col min="2306" max="2306" width="4.140625" style="54" customWidth="1"/>
    <col min="2307" max="2307" width="8" style="54" customWidth="1"/>
    <col min="2308" max="2308" width="10.7109375" style="54" customWidth="1"/>
    <col min="2309" max="2309" width="8.140625" style="54" customWidth="1"/>
    <col min="2310" max="2315" width="8.42578125" style="54" customWidth="1"/>
    <col min="2316" max="2316" width="9.42578125" style="54" customWidth="1"/>
    <col min="2317" max="2317" width="71.42578125" style="54" customWidth="1"/>
    <col min="2318" max="2319" width="8.85546875" style="54" customWidth="1"/>
    <col min="2320" max="2320" width="30.7109375" style="54" customWidth="1"/>
    <col min="2321" max="2321" width="12.7109375" style="54" customWidth="1"/>
    <col min="2322" max="2322" width="11.85546875" style="54" customWidth="1"/>
    <col min="2323" max="2323" width="11" style="54" bestFit="1" customWidth="1"/>
    <col min="2324" max="2324" width="12.7109375" style="54" bestFit="1" customWidth="1"/>
    <col min="2325" max="2326" width="5.7109375" style="54" customWidth="1"/>
    <col min="2327" max="2328" width="10.7109375" style="54" customWidth="1"/>
    <col min="2329" max="2329" width="6.140625" style="54" customWidth="1"/>
    <col min="2330" max="2330" width="8.140625" style="54" customWidth="1"/>
    <col min="2331" max="2333" width="4.28515625" style="54" customWidth="1"/>
    <col min="2334" max="2334" width="6.28515625" style="54" customWidth="1"/>
    <col min="2335" max="2561" width="11.42578125" style="54"/>
    <col min="2562" max="2562" width="4.140625" style="54" customWidth="1"/>
    <col min="2563" max="2563" width="8" style="54" customWidth="1"/>
    <col min="2564" max="2564" width="10.7109375" style="54" customWidth="1"/>
    <col min="2565" max="2565" width="8.140625" style="54" customWidth="1"/>
    <col min="2566" max="2571" width="8.42578125" style="54" customWidth="1"/>
    <col min="2572" max="2572" width="9.42578125" style="54" customWidth="1"/>
    <col min="2573" max="2573" width="71.42578125" style="54" customWidth="1"/>
    <col min="2574" max="2575" width="8.85546875" style="54" customWidth="1"/>
    <col min="2576" max="2576" width="30.7109375" style="54" customWidth="1"/>
    <col min="2577" max="2577" width="12.7109375" style="54" customWidth="1"/>
    <col min="2578" max="2578" width="11.85546875" style="54" customWidth="1"/>
    <col min="2579" max="2579" width="11" style="54" bestFit="1" customWidth="1"/>
    <col min="2580" max="2580" width="12.7109375" style="54" bestFit="1" customWidth="1"/>
    <col min="2581" max="2582" width="5.7109375" style="54" customWidth="1"/>
    <col min="2583" max="2584" width="10.7109375" style="54" customWidth="1"/>
    <col min="2585" max="2585" width="6.140625" style="54" customWidth="1"/>
    <col min="2586" max="2586" width="8.140625" style="54" customWidth="1"/>
    <col min="2587" max="2589" width="4.28515625" style="54" customWidth="1"/>
    <col min="2590" max="2590" width="6.28515625" style="54" customWidth="1"/>
    <col min="2591" max="2817" width="11.42578125" style="54"/>
    <col min="2818" max="2818" width="4.140625" style="54" customWidth="1"/>
    <col min="2819" max="2819" width="8" style="54" customWidth="1"/>
    <col min="2820" max="2820" width="10.7109375" style="54" customWidth="1"/>
    <col min="2821" max="2821" width="8.140625" style="54" customWidth="1"/>
    <col min="2822" max="2827" width="8.42578125" style="54" customWidth="1"/>
    <col min="2828" max="2828" width="9.42578125" style="54" customWidth="1"/>
    <col min="2829" max="2829" width="71.42578125" style="54" customWidth="1"/>
    <col min="2830" max="2831" width="8.85546875" style="54" customWidth="1"/>
    <col min="2832" max="2832" width="30.7109375" style="54" customWidth="1"/>
    <col min="2833" max="2833" width="12.7109375" style="54" customWidth="1"/>
    <col min="2834" max="2834" width="11.85546875" style="54" customWidth="1"/>
    <col min="2835" max="2835" width="11" style="54" bestFit="1" customWidth="1"/>
    <col min="2836" max="2836" width="12.7109375" style="54" bestFit="1" customWidth="1"/>
    <col min="2837" max="2838" width="5.7109375" style="54" customWidth="1"/>
    <col min="2839" max="2840" width="10.7109375" style="54" customWidth="1"/>
    <col min="2841" max="2841" width="6.140625" style="54" customWidth="1"/>
    <col min="2842" max="2842" width="8.140625" style="54" customWidth="1"/>
    <col min="2843" max="2845" width="4.28515625" style="54" customWidth="1"/>
    <col min="2846" max="2846" width="6.28515625" style="54" customWidth="1"/>
    <col min="2847" max="3073" width="11.42578125" style="54"/>
    <col min="3074" max="3074" width="4.140625" style="54" customWidth="1"/>
    <col min="3075" max="3075" width="8" style="54" customWidth="1"/>
    <col min="3076" max="3076" width="10.7109375" style="54" customWidth="1"/>
    <col min="3077" max="3077" width="8.140625" style="54" customWidth="1"/>
    <col min="3078" max="3083" width="8.42578125" style="54" customWidth="1"/>
    <col min="3084" max="3084" width="9.42578125" style="54" customWidth="1"/>
    <col min="3085" max="3085" width="71.42578125" style="54" customWidth="1"/>
    <col min="3086" max="3087" width="8.85546875" style="54" customWidth="1"/>
    <col min="3088" max="3088" width="30.7109375" style="54" customWidth="1"/>
    <col min="3089" max="3089" width="12.7109375" style="54" customWidth="1"/>
    <col min="3090" max="3090" width="11.85546875" style="54" customWidth="1"/>
    <col min="3091" max="3091" width="11" style="54" bestFit="1" customWidth="1"/>
    <col min="3092" max="3092" width="12.7109375" style="54" bestFit="1" customWidth="1"/>
    <col min="3093" max="3094" width="5.7109375" style="54" customWidth="1"/>
    <col min="3095" max="3096" width="10.7109375" style="54" customWidth="1"/>
    <col min="3097" max="3097" width="6.140625" style="54" customWidth="1"/>
    <col min="3098" max="3098" width="8.140625" style="54" customWidth="1"/>
    <col min="3099" max="3101" width="4.28515625" style="54" customWidth="1"/>
    <col min="3102" max="3102" width="6.28515625" style="54" customWidth="1"/>
    <col min="3103" max="3329" width="11.42578125" style="54"/>
    <col min="3330" max="3330" width="4.140625" style="54" customWidth="1"/>
    <col min="3331" max="3331" width="8" style="54" customWidth="1"/>
    <col min="3332" max="3332" width="10.7109375" style="54" customWidth="1"/>
    <col min="3333" max="3333" width="8.140625" style="54" customWidth="1"/>
    <col min="3334" max="3339" width="8.42578125" style="54" customWidth="1"/>
    <col min="3340" max="3340" width="9.42578125" style="54" customWidth="1"/>
    <col min="3341" max="3341" width="71.42578125" style="54" customWidth="1"/>
    <col min="3342" max="3343" width="8.85546875" style="54" customWidth="1"/>
    <col min="3344" max="3344" width="30.7109375" style="54" customWidth="1"/>
    <col min="3345" max="3345" width="12.7109375" style="54" customWidth="1"/>
    <col min="3346" max="3346" width="11.85546875" style="54" customWidth="1"/>
    <col min="3347" max="3347" width="11" style="54" bestFit="1" customWidth="1"/>
    <col min="3348" max="3348" width="12.7109375" style="54" bestFit="1" customWidth="1"/>
    <col min="3349" max="3350" width="5.7109375" style="54" customWidth="1"/>
    <col min="3351" max="3352" width="10.7109375" style="54" customWidth="1"/>
    <col min="3353" max="3353" width="6.140625" style="54" customWidth="1"/>
    <col min="3354" max="3354" width="8.140625" style="54" customWidth="1"/>
    <col min="3355" max="3357" width="4.28515625" style="54" customWidth="1"/>
    <col min="3358" max="3358" width="6.28515625" style="54" customWidth="1"/>
    <col min="3359" max="3585" width="11.42578125" style="54"/>
    <col min="3586" max="3586" width="4.140625" style="54" customWidth="1"/>
    <col min="3587" max="3587" width="8" style="54" customWidth="1"/>
    <col min="3588" max="3588" width="10.7109375" style="54" customWidth="1"/>
    <col min="3589" max="3589" width="8.140625" style="54" customWidth="1"/>
    <col min="3590" max="3595" width="8.42578125" style="54" customWidth="1"/>
    <col min="3596" max="3596" width="9.42578125" style="54" customWidth="1"/>
    <col min="3597" max="3597" width="71.42578125" style="54" customWidth="1"/>
    <col min="3598" max="3599" width="8.85546875" style="54" customWidth="1"/>
    <col min="3600" max="3600" width="30.7109375" style="54" customWidth="1"/>
    <col min="3601" max="3601" width="12.7109375" style="54" customWidth="1"/>
    <col min="3602" max="3602" width="11.85546875" style="54" customWidth="1"/>
    <col min="3603" max="3603" width="11" style="54" bestFit="1" customWidth="1"/>
    <col min="3604" max="3604" width="12.7109375" style="54" bestFit="1" customWidth="1"/>
    <col min="3605" max="3606" width="5.7109375" style="54" customWidth="1"/>
    <col min="3607" max="3608" width="10.7109375" style="54" customWidth="1"/>
    <col min="3609" max="3609" width="6.140625" style="54" customWidth="1"/>
    <col min="3610" max="3610" width="8.140625" style="54" customWidth="1"/>
    <col min="3611" max="3613" width="4.28515625" style="54" customWidth="1"/>
    <col min="3614" max="3614" width="6.28515625" style="54" customWidth="1"/>
    <col min="3615" max="3841" width="11.42578125" style="54"/>
    <col min="3842" max="3842" width="4.140625" style="54" customWidth="1"/>
    <col min="3843" max="3843" width="8" style="54" customWidth="1"/>
    <col min="3844" max="3844" width="10.7109375" style="54" customWidth="1"/>
    <col min="3845" max="3845" width="8.140625" style="54" customWidth="1"/>
    <col min="3846" max="3851" width="8.42578125" style="54" customWidth="1"/>
    <col min="3852" max="3852" width="9.42578125" style="54" customWidth="1"/>
    <col min="3853" max="3853" width="71.42578125" style="54" customWidth="1"/>
    <col min="3854" max="3855" width="8.85546875" style="54" customWidth="1"/>
    <col min="3856" max="3856" width="30.7109375" style="54" customWidth="1"/>
    <col min="3857" max="3857" width="12.7109375" style="54" customWidth="1"/>
    <col min="3858" max="3858" width="11.85546875" style="54" customWidth="1"/>
    <col min="3859" max="3859" width="11" style="54" bestFit="1" customWidth="1"/>
    <col min="3860" max="3860" width="12.7109375" style="54" bestFit="1" customWidth="1"/>
    <col min="3861" max="3862" width="5.7109375" style="54" customWidth="1"/>
    <col min="3863" max="3864" width="10.7109375" style="54" customWidth="1"/>
    <col min="3865" max="3865" width="6.140625" style="54" customWidth="1"/>
    <col min="3866" max="3866" width="8.140625" style="54" customWidth="1"/>
    <col min="3867" max="3869" width="4.28515625" style="54" customWidth="1"/>
    <col min="3870" max="3870" width="6.28515625" style="54" customWidth="1"/>
    <col min="3871" max="4097" width="11.42578125" style="54"/>
    <col min="4098" max="4098" width="4.140625" style="54" customWidth="1"/>
    <col min="4099" max="4099" width="8" style="54" customWidth="1"/>
    <col min="4100" max="4100" width="10.7109375" style="54" customWidth="1"/>
    <col min="4101" max="4101" width="8.140625" style="54" customWidth="1"/>
    <col min="4102" max="4107" width="8.42578125" style="54" customWidth="1"/>
    <col min="4108" max="4108" width="9.42578125" style="54" customWidth="1"/>
    <col min="4109" max="4109" width="71.42578125" style="54" customWidth="1"/>
    <col min="4110" max="4111" width="8.85546875" style="54" customWidth="1"/>
    <col min="4112" max="4112" width="30.7109375" style="54" customWidth="1"/>
    <col min="4113" max="4113" width="12.7109375" style="54" customWidth="1"/>
    <col min="4114" max="4114" width="11.85546875" style="54" customWidth="1"/>
    <col min="4115" max="4115" width="11" style="54" bestFit="1" customWidth="1"/>
    <col min="4116" max="4116" width="12.7109375" style="54" bestFit="1" customWidth="1"/>
    <col min="4117" max="4118" width="5.7109375" style="54" customWidth="1"/>
    <col min="4119" max="4120" width="10.7109375" style="54" customWidth="1"/>
    <col min="4121" max="4121" width="6.140625" style="54" customWidth="1"/>
    <col min="4122" max="4122" width="8.140625" style="54" customWidth="1"/>
    <col min="4123" max="4125" width="4.28515625" style="54" customWidth="1"/>
    <col min="4126" max="4126" width="6.28515625" style="54" customWidth="1"/>
    <col min="4127" max="4353" width="11.42578125" style="54"/>
    <col min="4354" max="4354" width="4.140625" style="54" customWidth="1"/>
    <col min="4355" max="4355" width="8" style="54" customWidth="1"/>
    <col min="4356" max="4356" width="10.7109375" style="54" customWidth="1"/>
    <col min="4357" max="4357" width="8.140625" style="54" customWidth="1"/>
    <col min="4358" max="4363" width="8.42578125" style="54" customWidth="1"/>
    <col min="4364" max="4364" width="9.42578125" style="54" customWidth="1"/>
    <col min="4365" max="4365" width="71.42578125" style="54" customWidth="1"/>
    <col min="4366" max="4367" width="8.85546875" style="54" customWidth="1"/>
    <col min="4368" max="4368" width="30.7109375" style="54" customWidth="1"/>
    <col min="4369" max="4369" width="12.7109375" style="54" customWidth="1"/>
    <col min="4370" max="4370" width="11.85546875" style="54" customWidth="1"/>
    <col min="4371" max="4371" width="11" style="54" bestFit="1" customWidth="1"/>
    <col min="4372" max="4372" width="12.7109375" style="54" bestFit="1" customWidth="1"/>
    <col min="4373" max="4374" width="5.7109375" style="54" customWidth="1"/>
    <col min="4375" max="4376" width="10.7109375" style="54" customWidth="1"/>
    <col min="4377" max="4377" width="6.140625" style="54" customWidth="1"/>
    <col min="4378" max="4378" width="8.140625" style="54" customWidth="1"/>
    <col min="4379" max="4381" width="4.28515625" style="54" customWidth="1"/>
    <col min="4382" max="4382" width="6.28515625" style="54" customWidth="1"/>
    <col min="4383" max="4609" width="11.42578125" style="54"/>
    <col min="4610" max="4610" width="4.140625" style="54" customWidth="1"/>
    <col min="4611" max="4611" width="8" style="54" customWidth="1"/>
    <col min="4612" max="4612" width="10.7109375" style="54" customWidth="1"/>
    <col min="4613" max="4613" width="8.140625" style="54" customWidth="1"/>
    <col min="4614" max="4619" width="8.42578125" style="54" customWidth="1"/>
    <col min="4620" max="4620" width="9.42578125" style="54" customWidth="1"/>
    <col min="4621" max="4621" width="71.42578125" style="54" customWidth="1"/>
    <col min="4622" max="4623" width="8.85546875" style="54" customWidth="1"/>
    <col min="4624" max="4624" width="30.7109375" style="54" customWidth="1"/>
    <col min="4625" max="4625" width="12.7109375" style="54" customWidth="1"/>
    <col min="4626" max="4626" width="11.85546875" style="54" customWidth="1"/>
    <col min="4627" max="4627" width="11" style="54" bestFit="1" customWidth="1"/>
    <col min="4628" max="4628" width="12.7109375" style="54" bestFit="1" customWidth="1"/>
    <col min="4629" max="4630" width="5.7109375" style="54" customWidth="1"/>
    <col min="4631" max="4632" width="10.7109375" style="54" customWidth="1"/>
    <col min="4633" max="4633" width="6.140625" style="54" customWidth="1"/>
    <col min="4634" max="4634" width="8.140625" style="54" customWidth="1"/>
    <col min="4635" max="4637" width="4.28515625" style="54" customWidth="1"/>
    <col min="4638" max="4638" width="6.28515625" style="54" customWidth="1"/>
    <col min="4639" max="4865" width="11.42578125" style="54"/>
    <col min="4866" max="4866" width="4.140625" style="54" customWidth="1"/>
    <col min="4867" max="4867" width="8" style="54" customWidth="1"/>
    <col min="4868" max="4868" width="10.7109375" style="54" customWidth="1"/>
    <col min="4869" max="4869" width="8.140625" style="54" customWidth="1"/>
    <col min="4870" max="4875" width="8.42578125" style="54" customWidth="1"/>
    <col min="4876" max="4876" width="9.42578125" style="54" customWidth="1"/>
    <col min="4877" max="4877" width="71.42578125" style="54" customWidth="1"/>
    <col min="4878" max="4879" width="8.85546875" style="54" customWidth="1"/>
    <col min="4880" max="4880" width="30.7109375" style="54" customWidth="1"/>
    <col min="4881" max="4881" width="12.7109375" style="54" customWidth="1"/>
    <col min="4882" max="4882" width="11.85546875" style="54" customWidth="1"/>
    <col min="4883" max="4883" width="11" style="54" bestFit="1" customWidth="1"/>
    <col min="4884" max="4884" width="12.7109375" style="54" bestFit="1" customWidth="1"/>
    <col min="4885" max="4886" width="5.7109375" style="54" customWidth="1"/>
    <col min="4887" max="4888" width="10.7109375" style="54" customWidth="1"/>
    <col min="4889" max="4889" width="6.140625" style="54" customWidth="1"/>
    <col min="4890" max="4890" width="8.140625" style="54" customWidth="1"/>
    <col min="4891" max="4893" width="4.28515625" style="54" customWidth="1"/>
    <col min="4894" max="4894" width="6.28515625" style="54" customWidth="1"/>
    <col min="4895" max="5121" width="11.42578125" style="54"/>
    <col min="5122" max="5122" width="4.140625" style="54" customWidth="1"/>
    <col min="5123" max="5123" width="8" style="54" customWidth="1"/>
    <col min="5124" max="5124" width="10.7109375" style="54" customWidth="1"/>
    <col min="5125" max="5125" width="8.140625" style="54" customWidth="1"/>
    <col min="5126" max="5131" width="8.42578125" style="54" customWidth="1"/>
    <col min="5132" max="5132" width="9.42578125" style="54" customWidth="1"/>
    <col min="5133" max="5133" width="71.42578125" style="54" customWidth="1"/>
    <col min="5134" max="5135" width="8.85546875" style="54" customWidth="1"/>
    <col min="5136" max="5136" width="30.7109375" style="54" customWidth="1"/>
    <col min="5137" max="5137" width="12.7109375" style="54" customWidth="1"/>
    <col min="5138" max="5138" width="11.85546875" style="54" customWidth="1"/>
    <col min="5139" max="5139" width="11" style="54" bestFit="1" customWidth="1"/>
    <col min="5140" max="5140" width="12.7109375" style="54" bestFit="1" customWidth="1"/>
    <col min="5141" max="5142" width="5.7109375" style="54" customWidth="1"/>
    <col min="5143" max="5144" width="10.7109375" style="54" customWidth="1"/>
    <col min="5145" max="5145" width="6.140625" style="54" customWidth="1"/>
    <col min="5146" max="5146" width="8.140625" style="54" customWidth="1"/>
    <col min="5147" max="5149" width="4.28515625" style="54" customWidth="1"/>
    <col min="5150" max="5150" width="6.28515625" style="54" customWidth="1"/>
    <col min="5151" max="5377" width="11.42578125" style="54"/>
    <col min="5378" max="5378" width="4.140625" style="54" customWidth="1"/>
    <col min="5379" max="5379" width="8" style="54" customWidth="1"/>
    <col min="5380" max="5380" width="10.7109375" style="54" customWidth="1"/>
    <col min="5381" max="5381" width="8.140625" style="54" customWidth="1"/>
    <col min="5382" max="5387" width="8.42578125" style="54" customWidth="1"/>
    <col min="5388" max="5388" width="9.42578125" style="54" customWidth="1"/>
    <col min="5389" max="5389" width="71.42578125" style="54" customWidth="1"/>
    <col min="5390" max="5391" width="8.85546875" style="54" customWidth="1"/>
    <col min="5392" max="5392" width="30.7109375" style="54" customWidth="1"/>
    <col min="5393" max="5393" width="12.7109375" style="54" customWidth="1"/>
    <col min="5394" max="5394" width="11.85546875" style="54" customWidth="1"/>
    <col min="5395" max="5395" width="11" style="54" bestFit="1" customWidth="1"/>
    <col min="5396" max="5396" width="12.7109375" style="54" bestFit="1" customWidth="1"/>
    <col min="5397" max="5398" width="5.7109375" style="54" customWidth="1"/>
    <col min="5399" max="5400" width="10.7109375" style="54" customWidth="1"/>
    <col min="5401" max="5401" width="6.140625" style="54" customWidth="1"/>
    <col min="5402" max="5402" width="8.140625" style="54" customWidth="1"/>
    <col min="5403" max="5405" width="4.28515625" style="54" customWidth="1"/>
    <col min="5406" max="5406" width="6.28515625" style="54" customWidth="1"/>
    <col min="5407" max="5633" width="11.42578125" style="54"/>
    <col min="5634" max="5634" width="4.140625" style="54" customWidth="1"/>
    <col min="5635" max="5635" width="8" style="54" customWidth="1"/>
    <col min="5636" max="5636" width="10.7109375" style="54" customWidth="1"/>
    <col min="5637" max="5637" width="8.140625" style="54" customWidth="1"/>
    <col min="5638" max="5643" width="8.42578125" style="54" customWidth="1"/>
    <col min="5644" max="5644" width="9.42578125" style="54" customWidth="1"/>
    <col min="5645" max="5645" width="71.42578125" style="54" customWidth="1"/>
    <col min="5646" max="5647" width="8.85546875" style="54" customWidth="1"/>
    <col min="5648" max="5648" width="30.7109375" style="54" customWidth="1"/>
    <col min="5649" max="5649" width="12.7109375" style="54" customWidth="1"/>
    <col min="5650" max="5650" width="11.85546875" style="54" customWidth="1"/>
    <col min="5651" max="5651" width="11" style="54" bestFit="1" customWidth="1"/>
    <col min="5652" max="5652" width="12.7109375" style="54" bestFit="1" customWidth="1"/>
    <col min="5653" max="5654" width="5.7109375" style="54" customWidth="1"/>
    <col min="5655" max="5656" width="10.7109375" style="54" customWidth="1"/>
    <col min="5657" max="5657" width="6.140625" style="54" customWidth="1"/>
    <col min="5658" max="5658" width="8.140625" style="54" customWidth="1"/>
    <col min="5659" max="5661" width="4.28515625" style="54" customWidth="1"/>
    <col min="5662" max="5662" width="6.28515625" style="54" customWidth="1"/>
    <col min="5663" max="5889" width="11.42578125" style="54"/>
    <col min="5890" max="5890" width="4.140625" style="54" customWidth="1"/>
    <col min="5891" max="5891" width="8" style="54" customWidth="1"/>
    <col min="5892" max="5892" width="10.7109375" style="54" customWidth="1"/>
    <col min="5893" max="5893" width="8.140625" style="54" customWidth="1"/>
    <col min="5894" max="5899" width="8.42578125" style="54" customWidth="1"/>
    <col min="5900" max="5900" width="9.42578125" style="54" customWidth="1"/>
    <col min="5901" max="5901" width="71.42578125" style="54" customWidth="1"/>
    <col min="5902" max="5903" width="8.85546875" style="54" customWidth="1"/>
    <col min="5904" max="5904" width="30.7109375" style="54" customWidth="1"/>
    <col min="5905" max="5905" width="12.7109375" style="54" customWidth="1"/>
    <col min="5906" max="5906" width="11.85546875" style="54" customWidth="1"/>
    <col min="5907" max="5907" width="11" style="54" bestFit="1" customWidth="1"/>
    <col min="5908" max="5908" width="12.7109375" style="54" bestFit="1" customWidth="1"/>
    <col min="5909" max="5910" width="5.7109375" style="54" customWidth="1"/>
    <col min="5911" max="5912" width="10.7109375" style="54" customWidth="1"/>
    <col min="5913" max="5913" width="6.140625" style="54" customWidth="1"/>
    <col min="5914" max="5914" width="8.140625" style="54" customWidth="1"/>
    <col min="5915" max="5917" width="4.28515625" style="54" customWidth="1"/>
    <col min="5918" max="5918" width="6.28515625" style="54" customWidth="1"/>
    <col min="5919" max="6145" width="11.42578125" style="54"/>
    <col min="6146" max="6146" width="4.140625" style="54" customWidth="1"/>
    <col min="6147" max="6147" width="8" style="54" customWidth="1"/>
    <col min="6148" max="6148" width="10.7109375" style="54" customWidth="1"/>
    <col min="6149" max="6149" width="8.140625" style="54" customWidth="1"/>
    <col min="6150" max="6155" width="8.42578125" style="54" customWidth="1"/>
    <col min="6156" max="6156" width="9.42578125" style="54" customWidth="1"/>
    <col min="6157" max="6157" width="71.42578125" style="54" customWidth="1"/>
    <col min="6158" max="6159" width="8.85546875" style="54" customWidth="1"/>
    <col min="6160" max="6160" width="30.7109375" style="54" customWidth="1"/>
    <col min="6161" max="6161" width="12.7109375" style="54" customWidth="1"/>
    <col min="6162" max="6162" width="11.85546875" style="54" customWidth="1"/>
    <col min="6163" max="6163" width="11" style="54" bestFit="1" customWidth="1"/>
    <col min="6164" max="6164" width="12.7109375" style="54" bestFit="1" customWidth="1"/>
    <col min="6165" max="6166" width="5.7109375" style="54" customWidth="1"/>
    <col min="6167" max="6168" width="10.7109375" style="54" customWidth="1"/>
    <col min="6169" max="6169" width="6.140625" style="54" customWidth="1"/>
    <col min="6170" max="6170" width="8.140625" style="54" customWidth="1"/>
    <col min="6171" max="6173" width="4.28515625" style="54" customWidth="1"/>
    <col min="6174" max="6174" width="6.28515625" style="54" customWidth="1"/>
    <col min="6175" max="6401" width="11.42578125" style="54"/>
    <col min="6402" max="6402" width="4.140625" style="54" customWidth="1"/>
    <col min="6403" max="6403" width="8" style="54" customWidth="1"/>
    <col min="6404" max="6404" width="10.7109375" style="54" customWidth="1"/>
    <col min="6405" max="6405" width="8.140625" style="54" customWidth="1"/>
    <col min="6406" max="6411" width="8.42578125" style="54" customWidth="1"/>
    <col min="6412" max="6412" width="9.42578125" style="54" customWidth="1"/>
    <col min="6413" max="6413" width="71.42578125" style="54" customWidth="1"/>
    <col min="6414" max="6415" width="8.85546875" style="54" customWidth="1"/>
    <col min="6416" max="6416" width="30.7109375" style="54" customWidth="1"/>
    <col min="6417" max="6417" width="12.7109375" style="54" customWidth="1"/>
    <col min="6418" max="6418" width="11.85546875" style="54" customWidth="1"/>
    <col min="6419" max="6419" width="11" style="54" bestFit="1" customWidth="1"/>
    <col min="6420" max="6420" width="12.7109375" style="54" bestFit="1" customWidth="1"/>
    <col min="6421" max="6422" width="5.7109375" style="54" customWidth="1"/>
    <col min="6423" max="6424" width="10.7109375" style="54" customWidth="1"/>
    <col min="6425" max="6425" width="6.140625" style="54" customWidth="1"/>
    <col min="6426" max="6426" width="8.140625" style="54" customWidth="1"/>
    <col min="6427" max="6429" width="4.28515625" style="54" customWidth="1"/>
    <col min="6430" max="6430" width="6.28515625" style="54" customWidth="1"/>
    <col min="6431" max="6657" width="11.42578125" style="54"/>
    <col min="6658" max="6658" width="4.140625" style="54" customWidth="1"/>
    <col min="6659" max="6659" width="8" style="54" customWidth="1"/>
    <col min="6660" max="6660" width="10.7109375" style="54" customWidth="1"/>
    <col min="6661" max="6661" width="8.140625" style="54" customWidth="1"/>
    <col min="6662" max="6667" width="8.42578125" style="54" customWidth="1"/>
    <col min="6668" max="6668" width="9.42578125" style="54" customWidth="1"/>
    <col min="6669" max="6669" width="71.42578125" style="54" customWidth="1"/>
    <col min="6670" max="6671" width="8.85546875" style="54" customWidth="1"/>
    <col min="6672" max="6672" width="30.7109375" style="54" customWidth="1"/>
    <col min="6673" max="6673" width="12.7109375" style="54" customWidth="1"/>
    <col min="6674" max="6674" width="11.85546875" style="54" customWidth="1"/>
    <col min="6675" max="6675" width="11" style="54" bestFit="1" customWidth="1"/>
    <col min="6676" max="6676" width="12.7109375" style="54" bestFit="1" customWidth="1"/>
    <col min="6677" max="6678" width="5.7109375" style="54" customWidth="1"/>
    <col min="6679" max="6680" width="10.7109375" style="54" customWidth="1"/>
    <col min="6681" max="6681" width="6.140625" style="54" customWidth="1"/>
    <col min="6682" max="6682" width="8.140625" style="54" customWidth="1"/>
    <col min="6683" max="6685" width="4.28515625" style="54" customWidth="1"/>
    <col min="6686" max="6686" width="6.28515625" style="54" customWidth="1"/>
    <col min="6687" max="6913" width="11.42578125" style="54"/>
    <col min="6914" max="6914" width="4.140625" style="54" customWidth="1"/>
    <col min="6915" max="6915" width="8" style="54" customWidth="1"/>
    <col min="6916" max="6916" width="10.7109375" style="54" customWidth="1"/>
    <col min="6917" max="6917" width="8.140625" style="54" customWidth="1"/>
    <col min="6918" max="6923" width="8.42578125" style="54" customWidth="1"/>
    <col min="6924" max="6924" width="9.42578125" style="54" customWidth="1"/>
    <col min="6925" max="6925" width="71.42578125" style="54" customWidth="1"/>
    <col min="6926" max="6927" width="8.85546875" style="54" customWidth="1"/>
    <col min="6928" max="6928" width="30.7109375" style="54" customWidth="1"/>
    <col min="6929" max="6929" width="12.7109375" style="54" customWidth="1"/>
    <col min="6930" max="6930" width="11.85546875" style="54" customWidth="1"/>
    <col min="6931" max="6931" width="11" style="54" bestFit="1" customWidth="1"/>
    <col min="6932" max="6932" width="12.7109375" style="54" bestFit="1" customWidth="1"/>
    <col min="6933" max="6934" width="5.7109375" style="54" customWidth="1"/>
    <col min="6935" max="6936" width="10.7109375" style="54" customWidth="1"/>
    <col min="6937" max="6937" width="6.140625" style="54" customWidth="1"/>
    <col min="6938" max="6938" width="8.140625" style="54" customWidth="1"/>
    <col min="6939" max="6941" width="4.28515625" style="54" customWidth="1"/>
    <col min="6942" max="6942" width="6.28515625" style="54" customWidth="1"/>
    <col min="6943" max="7169" width="11.42578125" style="54"/>
    <col min="7170" max="7170" width="4.140625" style="54" customWidth="1"/>
    <col min="7171" max="7171" width="8" style="54" customWidth="1"/>
    <col min="7172" max="7172" width="10.7109375" style="54" customWidth="1"/>
    <col min="7173" max="7173" width="8.140625" style="54" customWidth="1"/>
    <col min="7174" max="7179" width="8.42578125" style="54" customWidth="1"/>
    <col min="7180" max="7180" width="9.42578125" style="54" customWidth="1"/>
    <col min="7181" max="7181" width="71.42578125" style="54" customWidth="1"/>
    <col min="7182" max="7183" width="8.85546875" style="54" customWidth="1"/>
    <col min="7184" max="7184" width="30.7109375" style="54" customWidth="1"/>
    <col min="7185" max="7185" width="12.7109375" style="54" customWidth="1"/>
    <col min="7186" max="7186" width="11.85546875" style="54" customWidth="1"/>
    <col min="7187" max="7187" width="11" style="54" bestFit="1" customWidth="1"/>
    <col min="7188" max="7188" width="12.7109375" style="54" bestFit="1" customWidth="1"/>
    <col min="7189" max="7190" width="5.7109375" style="54" customWidth="1"/>
    <col min="7191" max="7192" width="10.7109375" style="54" customWidth="1"/>
    <col min="7193" max="7193" width="6.140625" style="54" customWidth="1"/>
    <col min="7194" max="7194" width="8.140625" style="54" customWidth="1"/>
    <col min="7195" max="7197" width="4.28515625" style="54" customWidth="1"/>
    <col min="7198" max="7198" width="6.28515625" style="54" customWidth="1"/>
    <col min="7199" max="7425" width="11.42578125" style="54"/>
    <col min="7426" max="7426" width="4.140625" style="54" customWidth="1"/>
    <col min="7427" max="7427" width="8" style="54" customWidth="1"/>
    <col min="7428" max="7428" width="10.7109375" style="54" customWidth="1"/>
    <col min="7429" max="7429" width="8.140625" style="54" customWidth="1"/>
    <col min="7430" max="7435" width="8.42578125" style="54" customWidth="1"/>
    <col min="7436" max="7436" width="9.42578125" style="54" customWidth="1"/>
    <col min="7437" max="7437" width="71.42578125" style="54" customWidth="1"/>
    <col min="7438" max="7439" width="8.85546875" style="54" customWidth="1"/>
    <col min="7440" max="7440" width="30.7109375" style="54" customWidth="1"/>
    <col min="7441" max="7441" width="12.7109375" style="54" customWidth="1"/>
    <col min="7442" max="7442" width="11.85546875" style="54" customWidth="1"/>
    <col min="7443" max="7443" width="11" style="54" bestFit="1" customWidth="1"/>
    <col min="7444" max="7444" width="12.7109375" style="54" bestFit="1" customWidth="1"/>
    <col min="7445" max="7446" width="5.7109375" style="54" customWidth="1"/>
    <col min="7447" max="7448" width="10.7109375" style="54" customWidth="1"/>
    <col min="7449" max="7449" width="6.140625" style="54" customWidth="1"/>
    <col min="7450" max="7450" width="8.140625" style="54" customWidth="1"/>
    <col min="7451" max="7453" width="4.28515625" style="54" customWidth="1"/>
    <col min="7454" max="7454" width="6.28515625" style="54" customWidth="1"/>
    <col min="7455" max="7681" width="11.42578125" style="54"/>
    <col min="7682" max="7682" width="4.140625" style="54" customWidth="1"/>
    <col min="7683" max="7683" width="8" style="54" customWidth="1"/>
    <col min="7684" max="7684" width="10.7109375" style="54" customWidth="1"/>
    <col min="7685" max="7685" width="8.140625" style="54" customWidth="1"/>
    <col min="7686" max="7691" width="8.42578125" style="54" customWidth="1"/>
    <col min="7692" max="7692" width="9.42578125" style="54" customWidth="1"/>
    <col min="7693" max="7693" width="71.42578125" style="54" customWidth="1"/>
    <col min="7694" max="7695" width="8.85546875" style="54" customWidth="1"/>
    <col min="7696" max="7696" width="30.7109375" style="54" customWidth="1"/>
    <col min="7697" max="7697" width="12.7109375" style="54" customWidth="1"/>
    <col min="7698" max="7698" width="11.85546875" style="54" customWidth="1"/>
    <col min="7699" max="7699" width="11" style="54" bestFit="1" customWidth="1"/>
    <col min="7700" max="7700" width="12.7109375" style="54" bestFit="1" customWidth="1"/>
    <col min="7701" max="7702" width="5.7109375" style="54" customWidth="1"/>
    <col min="7703" max="7704" width="10.7109375" style="54" customWidth="1"/>
    <col min="7705" max="7705" width="6.140625" style="54" customWidth="1"/>
    <col min="7706" max="7706" width="8.140625" style="54" customWidth="1"/>
    <col min="7707" max="7709" width="4.28515625" style="54" customWidth="1"/>
    <col min="7710" max="7710" width="6.28515625" style="54" customWidth="1"/>
    <col min="7711" max="7937" width="11.42578125" style="54"/>
    <col min="7938" max="7938" width="4.140625" style="54" customWidth="1"/>
    <col min="7939" max="7939" width="8" style="54" customWidth="1"/>
    <col min="7940" max="7940" width="10.7109375" style="54" customWidth="1"/>
    <col min="7941" max="7941" width="8.140625" style="54" customWidth="1"/>
    <col min="7942" max="7947" width="8.42578125" style="54" customWidth="1"/>
    <col min="7948" max="7948" width="9.42578125" style="54" customWidth="1"/>
    <col min="7949" max="7949" width="71.42578125" style="54" customWidth="1"/>
    <col min="7950" max="7951" width="8.85546875" style="54" customWidth="1"/>
    <col min="7952" max="7952" width="30.7109375" style="54" customWidth="1"/>
    <col min="7953" max="7953" width="12.7109375" style="54" customWidth="1"/>
    <col min="7954" max="7954" width="11.85546875" style="54" customWidth="1"/>
    <col min="7955" max="7955" width="11" style="54" bestFit="1" customWidth="1"/>
    <col min="7956" max="7956" width="12.7109375" style="54" bestFit="1" customWidth="1"/>
    <col min="7957" max="7958" width="5.7109375" style="54" customWidth="1"/>
    <col min="7959" max="7960" width="10.7109375" style="54" customWidth="1"/>
    <col min="7961" max="7961" width="6.140625" style="54" customWidth="1"/>
    <col min="7962" max="7962" width="8.140625" style="54" customWidth="1"/>
    <col min="7963" max="7965" width="4.28515625" style="54" customWidth="1"/>
    <col min="7966" max="7966" width="6.28515625" style="54" customWidth="1"/>
    <col min="7967" max="8193" width="11.42578125" style="54"/>
    <col min="8194" max="8194" width="4.140625" style="54" customWidth="1"/>
    <col min="8195" max="8195" width="8" style="54" customWidth="1"/>
    <col min="8196" max="8196" width="10.7109375" style="54" customWidth="1"/>
    <col min="8197" max="8197" width="8.140625" style="54" customWidth="1"/>
    <col min="8198" max="8203" width="8.42578125" style="54" customWidth="1"/>
    <col min="8204" max="8204" width="9.42578125" style="54" customWidth="1"/>
    <col min="8205" max="8205" width="71.42578125" style="54" customWidth="1"/>
    <col min="8206" max="8207" width="8.85546875" style="54" customWidth="1"/>
    <col min="8208" max="8208" width="30.7109375" style="54" customWidth="1"/>
    <col min="8209" max="8209" width="12.7109375" style="54" customWidth="1"/>
    <col min="8210" max="8210" width="11.85546875" style="54" customWidth="1"/>
    <col min="8211" max="8211" width="11" style="54" bestFit="1" customWidth="1"/>
    <col min="8212" max="8212" width="12.7109375" style="54" bestFit="1" customWidth="1"/>
    <col min="8213" max="8214" width="5.7109375" style="54" customWidth="1"/>
    <col min="8215" max="8216" width="10.7109375" style="54" customWidth="1"/>
    <col min="8217" max="8217" width="6.140625" style="54" customWidth="1"/>
    <col min="8218" max="8218" width="8.140625" style="54" customWidth="1"/>
    <col min="8219" max="8221" width="4.28515625" style="54" customWidth="1"/>
    <col min="8222" max="8222" width="6.28515625" style="54" customWidth="1"/>
    <col min="8223" max="8449" width="11.42578125" style="54"/>
    <col min="8450" max="8450" width="4.140625" style="54" customWidth="1"/>
    <col min="8451" max="8451" width="8" style="54" customWidth="1"/>
    <col min="8452" max="8452" width="10.7109375" style="54" customWidth="1"/>
    <col min="8453" max="8453" width="8.140625" style="54" customWidth="1"/>
    <col min="8454" max="8459" width="8.42578125" style="54" customWidth="1"/>
    <col min="8460" max="8460" width="9.42578125" style="54" customWidth="1"/>
    <col min="8461" max="8461" width="71.42578125" style="54" customWidth="1"/>
    <col min="8462" max="8463" width="8.85546875" style="54" customWidth="1"/>
    <col min="8464" max="8464" width="30.7109375" style="54" customWidth="1"/>
    <col min="8465" max="8465" width="12.7109375" style="54" customWidth="1"/>
    <col min="8466" max="8466" width="11.85546875" style="54" customWidth="1"/>
    <col min="8467" max="8467" width="11" style="54" bestFit="1" customWidth="1"/>
    <col min="8468" max="8468" width="12.7109375" style="54" bestFit="1" customWidth="1"/>
    <col min="8469" max="8470" width="5.7109375" style="54" customWidth="1"/>
    <col min="8471" max="8472" width="10.7109375" style="54" customWidth="1"/>
    <col min="8473" max="8473" width="6.140625" style="54" customWidth="1"/>
    <col min="8474" max="8474" width="8.140625" style="54" customWidth="1"/>
    <col min="8475" max="8477" width="4.28515625" style="54" customWidth="1"/>
    <col min="8478" max="8478" width="6.28515625" style="54" customWidth="1"/>
    <col min="8479" max="8705" width="11.42578125" style="54"/>
    <col min="8706" max="8706" width="4.140625" style="54" customWidth="1"/>
    <col min="8707" max="8707" width="8" style="54" customWidth="1"/>
    <col min="8708" max="8708" width="10.7109375" style="54" customWidth="1"/>
    <col min="8709" max="8709" width="8.140625" style="54" customWidth="1"/>
    <col min="8710" max="8715" width="8.42578125" style="54" customWidth="1"/>
    <col min="8716" max="8716" width="9.42578125" style="54" customWidth="1"/>
    <col min="8717" max="8717" width="71.42578125" style="54" customWidth="1"/>
    <col min="8718" max="8719" width="8.85546875" style="54" customWidth="1"/>
    <col min="8720" max="8720" width="30.7109375" style="54" customWidth="1"/>
    <col min="8721" max="8721" width="12.7109375" style="54" customWidth="1"/>
    <col min="8722" max="8722" width="11.85546875" style="54" customWidth="1"/>
    <col min="8723" max="8723" width="11" style="54" bestFit="1" customWidth="1"/>
    <col min="8724" max="8724" width="12.7109375" style="54" bestFit="1" customWidth="1"/>
    <col min="8725" max="8726" width="5.7109375" style="54" customWidth="1"/>
    <col min="8727" max="8728" width="10.7109375" style="54" customWidth="1"/>
    <col min="8729" max="8729" width="6.140625" style="54" customWidth="1"/>
    <col min="8730" max="8730" width="8.140625" style="54" customWidth="1"/>
    <col min="8731" max="8733" width="4.28515625" style="54" customWidth="1"/>
    <col min="8734" max="8734" width="6.28515625" style="54" customWidth="1"/>
    <col min="8735" max="8961" width="11.42578125" style="54"/>
    <col min="8962" max="8962" width="4.140625" style="54" customWidth="1"/>
    <col min="8963" max="8963" width="8" style="54" customWidth="1"/>
    <col min="8964" max="8964" width="10.7109375" style="54" customWidth="1"/>
    <col min="8965" max="8965" width="8.140625" style="54" customWidth="1"/>
    <col min="8966" max="8971" width="8.42578125" style="54" customWidth="1"/>
    <col min="8972" max="8972" width="9.42578125" style="54" customWidth="1"/>
    <col min="8973" max="8973" width="71.42578125" style="54" customWidth="1"/>
    <col min="8974" max="8975" width="8.85546875" style="54" customWidth="1"/>
    <col min="8976" max="8976" width="30.7109375" style="54" customWidth="1"/>
    <col min="8977" max="8977" width="12.7109375" style="54" customWidth="1"/>
    <col min="8978" max="8978" width="11.85546875" style="54" customWidth="1"/>
    <col min="8979" max="8979" width="11" style="54" bestFit="1" customWidth="1"/>
    <col min="8980" max="8980" width="12.7109375" style="54" bestFit="1" customWidth="1"/>
    <col min="8981" max="8982" width="5.7109375" style="54" customWidth="1"/>
    <col min="8983" max="8984" width="10.7109375" style="54" customWidth="1"/>
    <col min="8985" max="8985" width="6.140625" style="54" customWidth="1"/>
    <col min="8986" max="8986" width="8.140625" style="54" customWidth="1"/>
    <col min="8987" max="8989" width="4.28515625" style="54" customWidth="1"/>
    <col min="8990" max="8990" width="6.28515625" style="54" customWidth="1"/>
    <col min="8991" max="9217" width="11.42578125" style="54"/>
    <col min="9218" max="9218" width="4.140625" style="54" customWidth="1"/>
    <col min="9219" max="9219" width="8" style="54" customWidth="1"/>
    <col min="9220" max="9220" width="10.7109375" style="54" customWidth="1"/>
    <col min="9221" max="9221" width="8.140625" style="54" customWidth="1"/>
    <col min="9222" max="9227" width="8.42578125" style="54" customWidth="1"/>
    <col min="9228" max="9228" width="9.42578125" style="54" customWidth="1"/>
    <col min="9229" max="9229" width="71.42578125" style="54" customWidth="1"/>
    <col min="9230" max="9231" width="8.85546875" style="54" customWidth="1"/>
    <col min="9232" max="9232" width="30.7109375" style="54" customWidth="1"/>
    <col min="9233" max="9233" width="12.7109375" style="54" customWidth="1"/>
    <col min="9234" max="9234" width="11.85546875" style="54" customWidth="1"/>
    <col min="9235" max="9235" width="11" style="54" bestFit="1" customWidth="1"/>
    <col min="9236" max="9236" width="12.7109375" style="54" bestFit="1" customWidth="1"/>
    <col min="9237" max="9238" width="5.7109375" style="54" customWidth="1"/>
    <col min="9239" max="9240" width="10.7109375" style="54" customWidth="1"/>
    <col min="9241" max="9241" width="6.140625" style="54" customWidth="1"/>
    <col min="9242" max="9242" width="8.140625" style="54" customWidth="1"/>
    <col min="9243" max="9245" width="4.28515625" style="54" customWidth="1"/>
    <col min="9246" max="9246" width="6.28515625" style="54" customWidth="1"/>
    <col min="9247" max="9473" width="11.42578125" style="54"/>
    <col min="9474" max="9474" width="4.140625" style="54" customWidth="1"/>
    <col min="9475" max="9475" width="8" style="54" customWidth="1"/>
    <col min="9476" max="9476" width="10.7109375" style="54" customWidth="1"/>
    <col min="9477" max="9477" width="8.140625" style="54" customWidth="1"/>
    <col min="9478" max="9483" width="8.42578125" style="54" customWidth="1"/>
    <col min="9484" max="9484" width="9.42578125" style="54" customWidth="1"/>
    <col min="9485" max="9485" width="71.42578125" style="54" customWidth="1"/>
    <col min="9486" max="9487" width="8.85546875" style="54" customWidth="1"/>
    <col min="9488" max="9488" width="30.7109375" style="54" customWidth="1"/>
    <col min="9489" max="9489" width="12.7109375" style="54" customWidth="1"/>
    <col min="9490" max="9490" width="11.85546875" style="54" customWidth="1"/>
    <col min="9491" max="9491" width="11" style="54" bestFit="1" customWidth="1"/>
    <col min="9492" max="9492" width="12.7109375" style="54" bestFit="1" customWidth="1"/>
    <col min="9493" max="9494" width="5.7109375" style="54" customWidth="1"/>
    <col min="9495" max="9496" width="10.7109375" style="54" customWidth="1"/>
    <col min="9497" max="9497" width="6.140625" style="54" customWidth="1"/>
    <col min="9498" max="9498" width="8.140625" style="54" customWidth="1"/>
    <col min="9499" max="9501" width="4.28515625" style="54" customWidth="1"/>
    <col min="9502" max="9502" width="6.28515625" style="54" customWidth="1"/>
    <col min="9503" max="9729" width="11.42578125" style="54"/>
    <col min="9730" max="9730" width="4.140625" style="54" customWidth="1"/>
    <col min="9731" max="9731" width="8" style="54" customWidth="1"/>
    <col min="9732" max="9732" width="10.7109375" style="54" customWidth="1"/>
    <col min="9733" max="9733" width="8.140625" style="54" customWidth="1"/>
    <col min="9734" max="9739" width="8.42578125" style="54" customWidth="1"/>
    <col min="9740" max="9740" width="9.42578125" style="54" customWidth="1"/>
    <col min="9741" max="9741" width="71.42578125" style="54" customWidth="1"/>
    <col min="9742" max="9743" width="8.85546875" style="54" customWidth="1"/>
    <col min="9744" max="9744" width="30.7109375" style="54" customWidth="1"/>
    <col min="9745" max="9745" width="12.7109375" style="54" customWidth="1"/>
    <col min="9746" max="9746" width="11.85546875" style="54" customWidth="1"/>
    <col min="9747" max="9747" width="11" style="54" bestFit="1" customWidth="1"/>
    <col min="9748" max="9748" width="12.7109375" style="54" bestFit="1" customWidth="1"/>
    <col min="9749" max="9750" width="5.7109375" style="54" customWidth="1"/>
    <col min="9751" max="9752" width="10.7109375" style="54" customWidth="1"/>
    <col min="9753" max="9753" width="6.140625" style="54" customWidth="1"/>
    <col min="9754" max="9754" width="8.140625" style="54" customWidth="1"/>
    <col min="9755" max="9757" width="4.28515625" style="54" customWidth="1"/>
    <col min="9758" max="9758" width="6.28515625" style="54" customWidth="1"/>
    <col min="9759" max="9985" width="11.42578125" style="54"/>
    <col min="9986" max="9986" width="4.140625" style="54" customWidth="1"/>
    <col min="9987" max="9987" width="8" style="54" customWidth="1"/>
    <col min="9988" max="9988" width="10.7109375" style="54" customWidth="1"/>
    <col min="9989" max="9989" width="8.140625" style="54" customWidth="1"/>
    <col min="9990" max="9995" width="8.42578125" style="54" customWidth="1"/>
    <col min="9996" max="9996" width="9.42578125" style="54" customWidth="1"/>
    <col min="9997" max="9997" width="71.42578125" style="54" customWidth="1"/>
    <col min="9998" max="9999" width="8.85546875" style="54" customWidth="1"/>
    <col min="10000" max="10000" width="30.7109375" style="54" customWidth="1"/>
    <col min="10001" max="10001" width="12.7109375" style="54" customWidth="1"/>
    <col min="10002" max="10002" width="11.85546875" style="54" customWidth="1"/>
    <col min="10003" max="10003" width="11" style="54" bestFit="1" customWidth="1"/>
    <col min="10004" max="10004" width="12.7109375" style="54" bestFit="1" customWidth="1"/>
    <col min="10005" max="10006" width="5.7109375" style="54" customWidth="1"/>
    <col min="10007" max="10008" width="10.7109375" style="54" customWidth="1"/>
    <col min="10009" max="10009" width="6.140625" style="54" customWidth="1"/>
    <col min="10010" max="10010" width="8.140625" style="54" customWidth="1"/>
    <col min="10011" max="10013" width="4.28515625" style="54" customWidth="1"/>
    <col min="10014" max="10014" width="6.28515625" style="54" customWidth="1"/>
    <col min="10015" max="10241" width="11.42578125" style="54"/>
    <col min="10242" max="10242" width="4.140625" style="54" customWidth="1"/>
    <col min="10243" max="10243" width="8" style="54" customWidth="1"/>
    <col min="10244" max="10244" width="10.7109375" style="54" customWidth="1"/>
    <col min="10245" max="10245" width="8.140625" style="54" customWidth="1"/>
    <col min="10246" max="10251" width="8.42578125" style="54" customWidth="1"/>
    <col min="10252" max="10252" width="9.42578125" style="54" customWidth="1"/>
    <col min="10253" max="10253" width="71.42578125" style="54" customWidth="1"/>
    <col min="10254" max="10255" width="8.85546875" style="54" customWidth="1"/>
    <col min="10256" max="10256" width="30.7109375" style="54" customWidth="1"/>
    <col min="10257" max="10257" width="12.7109375" style="54" customWidth="1"/>
    <col min="10258" max="10258" width="11.85546875" style="54" customWidth="1"/>
    <col min="10259" max="10259" width="11" style="54" bestFit="1" customWidth="1"/>
    <col min="10260" max="10260" width="12.7109375" style="54" bestFit="1" customWidth="1"/>
    <col min="10261" max="10262" width="5.7109375" style="54" customWidth="1"/>
    <col min="10263" max="10264" width="10.7109375" style="54" customWidth="1"/>
    <col min="10265" max="10265" width="6.140625" style="54" customWidth="1"/>
    <col min="10266" max="10266" width="8.140625" style="54" customWidth="1"/>
    <col min="10267" max="10269" width="4.28515625" style="54" customWidth="1"/>
    <col min="10270" max="10270" width="6.28515625" style="54" customWidth="1"/>
    <col min="10271" max="10497" width="11.42578125" style="54"/>
    <col min="10498" max="10498" width="4.140625" style="54" customWidth="1"/>
    <col min="10499" max="10499" width="8" style="54" customWidth="1"/>
    <col min="10500" max="10500" width="10.7109375" style="54" customWidth="1"/>
    <col min="10501" max="10501" width="8.140625" style="54" customWidth="1"/>
    <col min="10502" max="10507" width="8.42578125" style="54" customWidth="1"/>
    <col min="10508" max="10508" width="9.42578125" style="54" customWidth="1"/>
    <col min="10509" max="10509" width="71.42578125" style="54" customWidth="1"/>
    <col min="10510" max="10511" width="8.85546875" style="54" customWidth="1"/>
    <col min="10512" max="10512" width="30.7109375" style="54" customWidth="1"/>
    <col min="10513" max="10513" width="12.7109375" style="54" customWidth="1"/>
    <col min="10514" max="10514" width="11.85546875" style="54" customWidth="1"/>
    <col min="10515" max="10515" width="11" style="54" bestFit="1" customWidth="1"/>
    <col min="10516" max="10516" width="12.7109375" style="54" bestFit="1" customWidth="1"/>
    <col min="10517" max="10518" width="5.7109375" style="54" customWidth="1"/>
    <col min="10519" max="10520" width="10.7109375" style="54" customWidth="1"/>
    <col min="10521" max="10521" width="6.140625" style="54" customWidth="1"/>
    <col min="10522" max="10522" width="8.140625" style="54" customWidth="1"/>
    <col min="10523" max="10525" width="4.28515625" style="54" customWidth="1"/>
    <col min="10526" max="10526" width="6.28515625" style="54" customWidth="1"/>
    <col min="10527" max="10753" width="11.42578125" style="54"/>
    <col min="10754" max="10754" width="4.140625" style="54" customWidth="1"/>
    <col min="10755" max="10755" width="8" style="54" customWidth="1"/>
    <col min="10756" max="10756" width="10.7109375" style="54" customWidth="1"/>
    <col min="10757" max="10757" width="8.140625" style="54" customWidth="1"/>
    <col min="10758" max="10763" width="8.42578125" style="54" customWidth="1"/>
    <col min="10764" max="10764" width="9.42578125" style="54" customWidth="1"/>
    <col min="10765" max="10765" width="71.42578125" style="54" customWidth="1"/>
    <col min="10766" max="10767" width="8.85546875" style="54" customWidth="1"/>
    <col min="10768" max="10768" width="30.7109375" style="54" customWidth="1"/>
    <col min="10769" max="10769" width="12.7109375" style="54" customWidth="1"/>
    <col min="10770" max="10770" width="11.85546875" style="54" customWidth="1"/>
    <col min="10771" max="10771" width="11" style="54" bestFit="1" customWidth="1"/>
    <col min="10772" max="10772" width="12.7109375" style="54" bestFit="1" customWidth="1"/>
    <col min="10773" max="10774" width="5.7109375" style="54" customWidth="1"/>
    <col min="10775" max="10776" width="10.7109375" style="54" customWidth="1"/>
    <col min="10777" max="10777" width="6.140625" style="54" customWidth="1"/>
    <col min="10778" max="10778" width="8.140625" style="54" customWidth="1"/>
    <col min="10779" max="10781" width="4.28515625" style="54" customWidth="1"/>
    <col min="10782" max="10782" width="6.28515625" style="54" customWidth="1"/>
    <col min="10783" max="11009" width="11.42578125" style="54"/>
    <col min="11010" max="11010" width="4.140625" style="54" customWidth="1"/>
    <col min="11011" max="11011" width="8" style="54" customWidth="1"/>
    <col min="11012" max="11012" width="10.7109375" style="54" customWidth="1"/>
    <col min="11013" max="11013" width="8.140625" style="54" customWidth="1"/>
    <col min="11014" max="11019" width="8.42578125" style="54" customWidth="1"/>
    <col min="11020" max="11020" width="9.42578125" style="54" customWidth="1"/>
    <col min="11021" max="11021" width="71.42578125" style="54" customWidth="1"/>
    <col min="11022" max="11023" width="8.85546875" style="54" customWidth="1"/>
    <col min="11024" max="11024" width="30.7109375" style="54" customWidth="1"/>
    <col min="11025" max="11025" width="12.7109375" style="54" customWidth="1"/>
    <col min="11026" max="11026" width="11.85546875" style="54" customWidth="1"/>
    <col min="11027" max="11027" width="11" style="54" bestFit="1" customWidth="1"/>
    <col min="11028" max="11028" width="12.7109375" style="54" bestFit="1" customWidth="1"/>
    <col min="11029" max="11030" width="5.7109375" style="54" customWidth="1"/>
    <col min="11031" max="11032" width="10.7109375" style="54" customWidth="1"/>
    <col min="11033" max="11033" width="6.140625" style="54" customWidth="1"/>
    <col min="11034" max="11034" width="8.140625" style="54" customWidth="1"/>
    <col min="11035" max="11037" width="4.28515625" style="54" customWidth="1"/>
    <col min="11038" max="11038" width="6.28515625" style="54" customWidth="1"/>
    <col min="11039" max="11265" width="11.42578125" style="54"/>
    <col min="11266" max="11266" width="4.140625" style="54" customWidth="1"/>
    <col min="11267" max="11267" width="8" style="54" customWidth="1"/>
    <col min="11268" max="11268" width="10.7109375" style="54" customWidth="1"/>
    <col min="11269" max="11269" width="8.140625" style="54" customWidth="1"/>
    <col min="11270" max="11275" width="8.42578125" style="54" customWidth="1"/>
    <col min="11276" max="11276" width="9.42578125" style="54" customWidth="1"/>
    <col min="11277" max="11277" width="71.42578125" style="54" customWidth="1"/>
    <col min="11278" max="11279" width="8.85546875" style="54" customWidth="1"/>
    <col min="11280" max="11280" width="30.7109375" style="54" customWidth="1"/>
    <col min="11281" max="11281" width="12.7109375" style="54" customWidth="1"/>
    <col min="11282" max="11282" width="11.85546875" style="54" customWidth="1"/>
    <col min="11283" max="11283" width="11" style="54" bestFit="1" customWidth="1"/>
    <col min="11284" max="11284" width="12.7109375" style="54" bestFit="1" customWidth="1"/>
    <col min="11285" max="11286" width="5.7109375" style="54" customWidth="1"/>
    <col min="11287" max="11288" width="10.7109375" style="54" customWidth="1"/>
    <col min="11289" max="11289" width="6.140625" style="54" customWidth="1"/>
    <col min="11290" max="11290" width="8.140625" style="54" customWidth="1"/>
    <col min="11291" max="11293" width="4.28515625" style="54" customWidth="1"/>
    <col min="11294" max="11294" width="6.28515625" style="54" customWidth="1"/>
    <col min="11295" max="11521" width="11.42578125" style="54"/>
    <col min="11522" max="11522" width="4.140625" style="54" customWidth="1"/>
    <col min="11523" max="11523" width="8" style="54" customWidth="1"/>
    <col min="11524" max="11524" width="10.7109375" style="54" customWidth="1"/>
    <col min="11525" max="11525" width="8.140625" style="54" customWidth="1"/>
    <col min="11526" max="11531" width="8.42578125" style="54" customWidth="1"/>
    <col min="11532" max="11532" width="9.42578125" style="54" customWidth="1"/>
    <col min="11533" max="11533" width="71.42578125" style="54" customWidth="1"/>
    <col min="11534" max="11535" width="8.85546875" style="54" customWidth="1"/>
    <col min="11536" max="11536" width="30.7109375" style="54" customWidth="1"/>
    <col min="11537" max="11537" width="12.7109375" style="54" customWidth="1"/>
    <col min="11538" max="11538" width="11.85546875" style="54" customWidth="1"/>
    <col min="11539" max="11539" width="11" style="54" bestFit="1" customWidth="1"/>
    <col min="11540" max="11540" width="12.7109375" style="54" bestFit="1" customWidth="1"/>
    <col min="11541" max="11542" width="5.7109375" style="54" customWidth="1"/>
    <col min="11543" max="11544" width="10.7109375" style="54" customWidth="1"/>
    <col min="11545" max="11545" width="6.140625" style="54" customWidth="1"/>
    <col min="11546" max="11546" width="8.140625" style="54" customWidth="1"/>
    <col min="11547" max="11549" width="4.28515625" style="54" customWidth="1"/>
    <col min="11550" max="11550" width="6.28515625" style="54" customWidth="1"/>
    <col min="11551" max="11777" width="11.42578125" style="54"/>
    <col min="11778" max="11778" width="4.140625" style="54" customWidth="1"/>
    <col min="11779" max="11779" width="8" style="54" customWidth="1"/>
    <col min="11780" max="11780" width="10.7109375" style="54" customWidth="1"/>
    <col min="11781" max="11781" width="8.140625" style="54" customWidth="1"/>
    <col min="11782" max="11787" width="8.42578125" style="54" customWidth="1"/>
    <col min="11788" max="11788" width="9.42578125" style="54" customWidth="1"/>
    <col min="11789" max="11789" width="71.42578125" style="54" customWidth="1"/>
    <col min="11790" max="11791" width="8.85546875" style="54" customWidth="1"/>
    <col min="11792" max="11792" width="30.7109375" style="54" customWidth="1"/>
    <col min="11793" max="11793" width="12.7109375" style="54" customWidth="1"/>
    <col min="11794" max="11794" width="11.85546875" style="54" customWidth="1"/>
    <col min="11795" max="11795" width="11" style="54" bestFit="1" customWidth="1"/>
    <col min="11796" max="11796" width="12.7109375" style="54" bestFit="1" customWidth="1"/>
    <col min="11797" max="11798" width="5.7109375" style="54" customWidth="1"/>
    <col min="11799" max="11800" width="10.7109375" style="54" customWidth="1"/>
    <col min="11801" max="11801" width="6.140625" style="54" customWidth="1"/>
    <col min="11802" max="11802" width="8.140625" style="54" customWidth="1"/>
    <col min="11803" max="11805" width="4.28515625" style="54" customWidth="1"/>
    <col min="11806" max="11806" width="6.28515625" style="54" customWidth="1"/>
    <col min="11807" max="12033" width="11.42578125" style="54"/>
    <col min="12034" max="12034" width="4.140625" style="54" customWidth="1"/>
    <col min="12035" max="12035" width="8" style="54" customWidth="1"/>
    <col min="12036" max="12036" width="10.7109375" style="54" customWidth="1"/>
    <col min="12037" max="12037" width="8.140625" style="54" customWidth="1"/>
    <col min="12038" max="12043" width="8.42578125" style="54" customWidth="1"/>
    <col min="12044" max="12044" width="9.42578125" style="54" customWidth="1"/>
    <col min="12045" max="12045" width="71.42578125" style="54" customWidth="1"/>
    <col min="12046" max="12047" width="8.85546875" style="54" customWidth="1"/>
    <col min="12048" max="12048" width="30.7109375" style="54" customWidth="1"/>
    <col min="12049" max="12049" width="12.7109375" style="54" customWidth="1"/>
    <col min="12050" max="12050" width="11.85546875" style="54" customWidth="1"/>
    <col min="12051" max="12051" width="11" style="54" bestFit="1" customWidth="1"/>
    <col min="12052" max="12052" width="12.7109375" style="54" bestFit="1" customWidth="1"/>
    <col min="12053" max="12054" width="5.7109375" style="54" customWidth="1"/>
    <col min="12055" max="12056" width="10.7109375" style="54" customWidth="1"/>
    <col min="12057" max="12057" width="6.140625" style="54" customWidth="1"/>
    <col min="12058" max="12058" width="8.140625" style="54" customWidth="1"/>
    <col min="12059" max="12061" width="4.28515625" style="54" customWidth="1"/>
    <col min="12062" max="12062" width="6.28515625" style="54" customWidth="1"/>
    <col min="12063" max="12289" width="11.42578125" style="54"/>
    <col min="12290" max="12290" width="4.140625" style="54" customWidth="1"/>
    <col min="12291" max="12291" width="8" style="54" customWidth="1"/>
    <col min="12292" max="12292" width="10.7109375" style="54" customWidth="1"/>
    <col min="12293" max="12293" width="8.140625" style="54" customWidth="1"/>
    <col min="12294" max="12299" width="8.42578125" style="54" customWidth="1"/>
    <col min="12300" max="12300" width="9.42578125" style="54" customWidth="1"/>
    <col min="12301" max="12301" width="71.42578125" style="54" customWidth="1"/>
    <col min="12302" max="12303" width="8.85546875" style="54" customWidth="1"/>
    <col min="12304" max="12304" width="30.7109375" style="54" customWidth="1"/>
    <col min="12305" max="12305" width="12.7109375" style="54" customWidth="1"/>
    <col min="12306" max="12306" width="11.85546875" style="54" customWidth="1"/>
    <col min="12307" max="12307" width="11" style="54" bestFit="1" customWidth="1"/>
    <col min="12308" max="12308" width="12.7109375" style="54" bestFit="1" customWidth="1"/>
    <col min="12309" max="12310" width="5.7109375" style="54" customWidth="1"/>
    <col min="12311" max="12312" width="10.7109375" style="54" customWidth="1"/>
    <col min="12313" max="12313" width="6.140625" style="54" customWidth="1"/>
    <col min="12314" max="12314" width="8.140625" style="54" customWidth="1"/>
    <col min="12315" max="12317" width="4.28515625" style="54" customWidth="1"/>
    <col min="12318" max="12318" width="6.28515625" style="54" customWidth="1"/>
    <col min="12319" max="12545" width="11.42578125" style="54"/>
    <col min="12546" max="12546" width="4.140625" style="54" customWidth="1"/>
    <col min="12547" max="12547" width="8" style="54" customWidth="1"/>
    <col min="12548" max="12548" width="10.7109375" style="54" customWidth="1"/>
    <col min="12549" max="12549" width="8.140625" style="54" customWidth="1"/>
    <col min="12550" max="12555" width="8.42578125" style="54" customWidth="1"/>
    <col min="12556" max="12556" width="9.42578125" style="54" customWidth="1"/>
    <col min="12557" max="12557" width="71.42578125" style="54" customWidth="1"/>
    <col min="12558" max="12559" width="8.85546875" style="54" customWidth="1"/>
    <col min="12560" max="12560" width="30.7109375" style="54" customWidth="1"/>
    <col min="12561" max="12561" width="12.7109375" style="54" customWidth="1"/>
    <col min="12562" max="12562" width="11.85546875" style="54" customWidth="1"/>
    <col min="12563" max="12563" width="11" style="54" bestFit="1" customWidth="1"/>
    <col min="12564" max="12564" width="12.7109375" style="54" bestFit="1" customWidth="1"/>
    <col min="12565" max="12566" width="5.7109375" style="54" customWidth="1"/>
    <col min="12567" max="12568" width="10.7109375" style="54" customWidth="1"/>
    <col min="12569" max="12569" width="6.140625" style="54" customWidth="1"/>
    <col min="12570" max="12570" width="8.140625" style="54" customWidth="1"/>
    <col min="12571" max="12573" width="4.28515625" style="54" customWidth="1"/>
    <col min="12574" max="12574" width="6.28515625" style="54" customWidth="1"/>
    <col min="12575" max="12801" width="11.42578125" style="54"/>
    <col min="12802" max="12802" width="4.140625" style="54" customWidth="1"/>
    <col min="12803" max="12803" width="8" style="54" customWidth="1"/>
    <col min="12804" max="12804" width="10.7109375" style="54" customWidth="1"/>
    <col min="12805" max="12805" width="8.140625" style="54" customWidth="1"/>
    <col min="12806" max="12811" width="8.42578125" style="54" customWidth="1"/>
    <col min="12812" max="12812" width="9.42578125" style="54" customWidth="1"/>
    <col min="12813" max="12813" width="71.42578125" style="54" customWidth="1"/>
    <col min="12814" max="12815" width="8.85546875" style="54" customWidth="1"/>
    <col min="12816" max="12816" width="30.7109375" style="54" customWidth="1"/>
    <col min="12817" max="12817" width="12.7109375" style="54" customWidth="1"/>
    <col min="12818" max="12818" width="11.85546875" style="54" customWidth="1"/>
    <col min="12819" max="12819" width="11" style="54" bestFit="1" customWidth="1"/>
    <col min="12820" max="12820" width="12.7109375" style="54" bestFit="1" customWidth="1"/>
    <col min="12821" max="12822" width="5.7109375" style="54" customWidth="1"/>
    <col min="12823" max="12824" width="10.7109375" style="54" customWidth="1"/>
    <col min="12825" max="12825" width="6.140625" style="54" customWidth="1"/>
    <col min="12826" max="12826" width="8.140625" style="54" customWidth="1"/>
    <col min="12827" max="12829" width="4.28515625" style="54" customWidth="1"/>
    <col min="12830" max="12830" width="6.28515625" style="54" customWidth="1"/>
    <col min="12831" max="13057" width="11.42578125" style="54"/>
    <col min="13058" max="13058" width="4.140625" style="54" customWidth="1"/>
    <col min="13059" max="13059" width="8" style="54" customWidth="1"/>
    <col min="13060" max="13060" width="10.7109375" style="54" customWidth="1"/>
    <col min="13061" max="13061" width="8.140625" style="54" customWidth="1"/>
    <col min="13062" max="13067" width="8.42578125" style="54" customWidth="1"/>
    <col min="13068" max="13068" width="9.42578125" style="54" customWidth="1"/>
    <col min="13069" max="13069" width="71.42578125" style="54" customWidth="1"/>
    <col min="13070" max="13071" width="8.85546875" style="54" customWidth="1"/>
    <col min="13072" max="13072" width="30.7109375" style="54" customWidth="1"/>
    <col min="13073" max="13073" width="12.7109375" style="54" customWidth="1"/>
    <col min="13074" max="13074" width="11.85546875" style="54" customWidth="1"/>
    <col min="13075" max="13075" width="11" style="54" bestFit="1" customWidth="1"/>
    <col min="13076" max="13076" width="12.7109375" style="54" bestFit="1" customWidth="1"/>
    <col min="13077" max="13078" width="5.7109375" style="54" customWidth="1"/>
    <col min="13079" max="13080" width="10.7109375" style="54" customWidth="1"/>
    <col min="13081" max="13081" width="6.140625" style="54" customWidth="1"/>
    <col min="13082" max="13082" width="8.140625" style="54" customWidth="1"/>
    <col min="13083" max="13085" width="4.28515625" style="54" customWidth="1"/>
    <col min="13086" max="13086" width="6.28515625" style="54" customWidth="1"/>
    <col min="13087" max="13313" width="11.42578125" style="54"/>
    <col min="13314" max="13314" width="4.140625" style="54" customWidth="1"/>
    <col min="13315" max="13315" width="8" style="54" customWidth="1"/>
    <col min="13316" max="13316" width="10.7109375" style="54" customWidth="1"/>
    <col min="13317" max="13317" width="8.140625" style="54" customWidth="1"/>
    <col min="13318" max="13323" width="8.42578125" style="54" customWidth="1"/>
    <col min="13324" max="13324" width="9.42578125" style="54" customWidth="1"/>
    <col min="13325" max="13325" width="71.42578125" style="54" customWidth="1"/>
    <col min="13326" max="13327" width="8.85546875" style="54" customWidth="1"/>
    <col min="13328" max="13328" width="30.7109375" style="54" customWidth="1"/>
    <col min="13329" max="13329" width="12.7109375" style="54" customWidth="1"/>
    <col min="13330" max="13330" width="11.85546875" style="54" customWidth="1"/>
    <col min="13331" max="13331" width="11" style="54" bestFit="1" customWidth="1"/>
    <col min="13332" max="13332" width="12.7109375" style="54" bestFit="1" customWidth="1"/>
    <col min="13333" max="13334" width="5.7109375" style="54" customWidth="1"/>
    <col min="13335" max="13336" width="10.7109375" style="54" customWidth="1"/>
    <col min="13337" max="13337" width="6.140625" style="54" customWidth="1"/>
    <col min="13338" max="13338" width="8.140625" style="54" customWidth="1"/>
    <col min="13339" max="13341" width="4.28515625" style="54" customWidth="1"/>
    <col min="13342" max="13342" width="6.28515625" style="54" customWidth="1"/>
    <col min="13343" max="13569" width="11.42578125" style="54"/>
    <col min="13570" max="13570" width="4.140625" style="54" customWidth="1"/>
    <col min="13571" max="13571" width="8" style="54" customWidth="1"/>
    <col min="13572" max="13572" width="10.7109375" style="54" customWidth="1"/>
    <col min="13573" max="13573" width="8.140625" style="54" customWidth="1"/>
    <col min="13574" max="13579" width="8.42578125" style="54" customWidth="1"/>
    <col min="13580" max="13580" width="9.42578125" style="54" customWidth="1"/>
    <col min="13581" max="13581" width="71.42578125" style="54" customWidth="1"/>
    <col min="13582" max="13583" width="8.85546875" style="54" customWidth="1"/>
    <col min="13584" max="13584" width="30.7109375" style="54" customWidth="1"/>
    <col min="13585" max="13585" width="12.7109375" style="54" customWidth="1"/>
    <col min="13586" max="13586" width="11.85546875" style="54" customWidth="1"/>
    <col min="13587" max="13587" width="11" style="54" bestFit="1" customWidth="1"/>
    <col min="13588" max="13588" width="12.7109375" style="54" bestFit="1" customWidth="1"/>
    <col min="13589" max="13590" width="5.7109375" style="54" customWidth="1"/>
    <col min="13591" max="13592" width="10.7109375" style="54" customWidth="1"/>
    <col min="13593" max="13593" width="6.140625" style="54" customWidth="1"/>
    <col min="13594" max="13594" width="8.140625" style="54" customWidth="1"/>
    <col min="13595" max="13597" width="4.28515625" style="54" customWidth="1"/>
    <col min="13598" max="13598" width="6.28515625" style="54" customWidth="1"/>
    <col min="13599" max="13825" width="11.42578125" style="54"/>
    <col min="13826" max="13826" width="4.140625" style="54" customWidth="1"/>
    <col min="13827" max="13827" width="8" style="54" customWidth="1"/>
    <col min="13828" max="13828" width="10.7109375" style="54" customWidth="1"/>
    <col min="13829" max="13829" width="8.140625" style="54" customWidth="1"/>
    <col min="13830" max="13835" width="8.42578125" style="54" customWidth="1"/>
    <col min="13836" max="13836" width="9.42578125" style="54" customWidth="1"/>
    <col min="13837" max="13837" width="71.42578125" style="54" customWidth="1"/>
    <col min="13838" max="13839" width="8.85546875" style="54" customWidth="1"/>
    <col min="13840" max="13840" width="30.7109375" style="54" customWidth="1"/>
    <col min="13841" max="13841" width="12.7109375" style="54" customWidth="1"/>
    <col min="13842" max="13842" width="11.85546875" style="54" customWidth="1"/>
    <col min="13843" max="13843" width="11" style="54" bestFit="1" customWidth="1"/>
    <col min="13844" max="13844" width="12.7109375" style="54" bestFit="1" customWidth="1"/>
    <col min="13845" max="13846" width="5.7109375" style="54" customWidth="1"/>
    <col min="13847" max="13848" width="10.7109375" style="54" customWidth="1"/>
    <col min="13849" max="13849" width="6.140625" style="54" customWidth="1"/>
    <col min="13850" max="13850" width="8.140625" style="54" customWidth="1"/>
    <col min="13851" max="13853" width="4.28515625" style="54" customWidth="1"/>
    <col min="13854" max="13854" width="6.28515625" style="54" customWidth="1"/>
    <col min="13855" max="14081" width="11.42578125" style="54"/>
    <col min="14082" max="14082" width="4.140625" style="54" customWidth="1"/>
    <col min="14083" max="14083" width="8" style="54" customWidth="1"/>
    <col min="14084" max="14084" width="10.7109375" style="54" customWidth="1"/>
    <col min="14085" max="14085" width="8.140625" style="54" customWidth="1"/>
    <col min="14086" max="14091" width="8.42578125" style="54" customWidth="1"/>
    <col min="14092" max="14092" width="9.42578125" style="54" customWidth="1"/>
    <col min="14093" max="14093" width="71.42578125" style="54" customWidth="1"/>
    <col min="14094" max="14095" width="8.85546875" style="54" customWidth="1"/>
    <col min="14096" max="14096" width="30.7109375" style="54" customWidth="1"/>
    <col min="14097" max="14097" width="12.7109375" style="54" customWidth="1"/>
    <col min="14098" max="14098" width="11.85546875" style="54" customWidth="1"/>
    <col min="14099" max="14099" width="11" style="54" bestFit="1" customWidth="1"/>
    <col min="14100" max="14100" width="12.7109375" style="54" bestFit="1" customWidth="1"/>
    <col min="14101" max="14102" width="5.7109375" style="54" customWidth="1"/>
    <col min="14103" max="14104" width="10.7109375" style="54" customWidth="1"/>
    <col min="14105" max="14105" width="6.140625" style="54" customWidth="1"/>
    <col min="14106" max="14106" width="8.140625" style="54" customWidth="1"/>
    <col min="14107" max="14109" width="4.28515625" style="54" customWidth="1"/>
    <col min="14110" max="14110" width="6.28515625" style="54" customWidth="1"/>
    <col min="14111" max="14337" width="11.42578125" style="54"/>
    <col min="14338" max="14338" width="4.140625" style="54" customWidth="1"/>
    <col min="14339" max="14339" width="8" style="54" customWidth="1"/>
    <col min="14340" max="14340" width="10.7109375" style="54" customWidth="1"/>
    <col min="14341" max="14341" width="8.140625" style="54" customWidth="1"/>
    <col min="14342" max="14347" width="8.42578125" style="54" customWidth="1"/>
    <col min="14348" max="14348" width="9.42578125" style="54" customWidth="1"/>
    <col min="14349" max="14349" width="71.42578125" style="54" customWidth="1"/>
    <col min="14350" max="14351" width="8.85546875" style="54" customWidth="1"/>
    <col min="14352" max="14352" width="30.7109375" style="54" customWidth="1"/>
    <col min="14353" max="14353" width="12.7109375" style="54" customWidth="1"/>
    <col min="14354" max="14354" width="11.85546875" style="54" customWidth="1"/>
    <col min="14355" max="14355" width="11" style="54" bestFit="1" customWidth="1"/>
    <col min="14356" max="14356" width="12.7109375" style="54" bestFit="1" customWidth="1"/>
    <col min="14357" max="14358" width="5.7109375" style="54" customWidth="1"/>
    <col min="14359" max="14360" width="10.7109375" style="54" customWidth="1"/>
    <col min="14361" max="14361" width="6.140625" style="54" customWidth="1"/>
    <col min="14362" max="14362" width="8.140625" style="54" customWidth="1"/>
    <col min="14363" max="14365" width="4.28515625" style="54" customWidth="1"/>
    <col min="14366" max="14366" width="6.28515625" style="54" customWidth="1"/>
    <col min="14367" max="14593" width="11.42578125" style="54"/>
    <col min="14594" max="14594" width="4.140625" style="54" customWidth="1"/>
    <col min="14595" max="14595" width="8" style="54" customWidth="1"/>
    <col min="14596" max="14596" width="10.7109375" style="54" customWidth="1"/>
    <col min="14597" max="14597" width="8.140625" style="54" customWidth="1"/>
    <col min="14598" max="14603" width="8.42578125" style="54" customWidth="1"/>
    <col min="14604" max="14604" width="9.42578125" style="54" customWidth="1"/>
    <col min="14605" max="14605" width="71.42578125" style="54" customWidth="1"/>
    <col min="14606" max="14607" width="8.85546875" style="54" customWidth="1"/>
    <col min="14608" max="14608" width="30.7109375" style="54" customWidth="1"/>
    <col min="14609" max="14609" width="12.7109375" style="54" customWidth="1"/>
    <col min="14610" max="14610" width="11.85546875" style="54" customWidth="1"/>
    <col min="14611" max="14611" width="11" style="54" bestFit="1" customWidth="1"/>
    <col min="14612" max="14612" width="12.7109375" style="54" bestFit="1" customWidth="1"/>
    <col min="14613" max="14614" width="5.7109375" style="54" customWidth="1"/>
    <col min="14615" max="14616" width="10.7109375" style="54" customWidth="1"/>
    <col min="14617" max="14617" width="6.140625" style="54" customWidth="1"/>
    <col min="14618" max="14618" width="8.140625" style="54" customWidth="1"/>
    <col min="14619" max="14621" width="4.28515625" style="54" customWidth="1"/>
    <col min="14622" max="14622" width="6.28515625" style="54" customWidth="1"/>
    <col min="14623" max="14849" width="11.42578125" style="54"/>
    <col min="14850" max="14850" width="4.140625" style="54" customWidth="1"/>
    <col min="14851" max="14851" width="8" style="54" customWidth="1"/>
    <col min="14852" max="14852" width="10.7109375" style="54" customWidth="1"/>
    <col min="14853" max="14853" width="8.140625" style="54" customWidth="1"/>
    <col min="14854" max="14859" width="8.42578125" style="54" customWidth="1"/>
    <col min="14860" max="14860" width="9.42578125" style="54" customWidth="1"/>
    <col min="14861" max="14861" width="71.42578125" style="54" customWidth="1"/>
    <col min="14862" max="14863" width="8.85546875" style="54" customWidth="1"/>
    <col min="14864" max="14864" width="30.7109375" style="54" customWidth="1"/>
    <col min="14865" max="14865" width="12.7109375" style="54" customWidth="1"/>
    <col min="14866" max="14866" width="11.85546875" style="54" customWidth="1"/>
    <col min="14867" max="14867" width="11" style="54" bestFit="1" customWidth="1"/>
    <col min="14868" max="14868" width="12.7109375" style="54" bestFit="1" customWidth="1"/>
    <col min="14869" max="14870" width="5.7109375" style="54" customWidth="1"/>
    <col min="14871" max="14872" width="10.7109375" style="54" customWidth="1"/>
    <col min="14873" max="14873" width="6.140625" style="54" customWidth="1"/>
    <col min="14874" max="14874" width="8.140625" style="54" customWidth="1"/>
    <col min="14875" max="14877" width="4.28515625" style="54" customWidth="1"/>
    <col min="14878" max="14878" width="6.28515625" style="54" customWidth="1"/>
    <col min="14879" max="15105" width="11.42578125" style="54"/>
    <col min="15106" max="15106" width="4.140625" style="54" customWidth="1"/>
    <col min="15107" max="15107" width="8" style="54" customWidth="1"/>
    <col min="15108" max="15108" width="10.7109375" style="54" customWidth="1"/>
    <col min="15109" max="15109" width="8.140625" style="54" customWidth="1"/>
    <col min="15110" max="15115" width="8.42578125" style="54" customWidth="1"/>
    <col min="15116" max="15116" width="9.42578125" style="54" customWidth="1"/>
    <col min="15117" max="15117" width="71.42578125" style="54" customWidth="1"/>
    <col min="15118" max="15119" width="8.85546875" style="54" customWidth="1"/>
    <col min="15120" max="15120" width="30.7109375" style="54" customWidth="1"/>
    <col min="15121" max="15121" width="12.7109375" style="54" customWidth="1"/>
    <col min="15122" max="15122" width="11.85546875" style="54" customWidth="1"/>
    <col min="15123" max="15123" width="11" style="54" bestFit="1" customWidth="1"/>
    <col min="15124" max="15124" width="12.7109375" style="54" bestFit="1" customWidth="1"/>
    <col min="15125" max="15126" width="5.7109375" style="54" customWidth="1"/>
    <col min="15127" max="15128" width="10.7109375" style="54" customWidth="1"/>
    <col min="15129" max="15129" width="6.140625" style="54" customWidth="1"/>
    <col min="15130" max="15130" width="8.140625" style="54" customWidth="1"/>
    <col min="15131" max="15133" width="4.28515625" style="54" customWidth="1"/>
    <col min="15134" max="15134" width="6.28515625" style="54" customWidth="1"/>
    <col min="15135" max="15361" width="11.42578125" style="54"/>
    <col min="15362" max="15362" width="4.140625" style="54" customWidth="1"/>
    <col min="15363" max="15363" width="8" style="54" customWidth="1"/>
    <col min="15364" max="15364" width="10.7109375" style="54" customWidth="1"/>
    <col min="15365" max="15365" width="8.140625" style="54" customWidth="1"/>
    <col min="15366" max="15371" width="8.42578125" style="54" customWidth="1"/>
    <col min="15372" max="15372" width="9.42578125" style="54" customWidth="1"/>
    <col min="15373" max="15373" width="71.42578125" style="54" customWidth="1"/>
    <col min="15374" max="15375" width="8.85546875" style="54" customWidth="1"/>
    <col min="15376" max="15376" width="30.7109375" style="54" customWidth="1"/>
    <col min="15377" max="15377" width="12.7109375" style="54" customWidth="1"/>
    <col min="15378" max="15378" width="11.85546875" style="54" customWidth="1"/>
    <col min="15379" max="15379" width="11" style="54" bestFit="1" customWidth="1"/>
    <col min="15380" max="15380" width="12.7109375" style="54" bestFit="1" customWidth="1"/>
    <col min="15381" max="15382" width="5.7109375" style="54" customWidth="1"/>
    <col min="15383" max="15384" width="10.7109375" style="54" customWidth="1"/>
    <col min="15385" max="15385" width="6.140625" style="54" customWidth="1"/>
    <col min="15386" max="15386" width="8.140625" style="54" customWidth="1"/>
    <col min="15387" max="15389" width="4.28515625" style="54" customWidth="1"/>
    <col min="15390" max="15390" width="6.28515625" style="54" customWidth="1"/>
    <col min="15391" max="15617" width="11.42578125" style="54"/>
    <col min="15618" max="15618" width="4.140625" style="54" customWidth="1"/>
    <col min="15619" max="15619" width="8" style="54" customWidth="1"/>
    <col min="15620" max="15620" width="10.7109375" style="54" customWidth="1"/>
    <col min="15621" max="15621" width="8.140625" style="54" customWidth="1"/>
    <col min="15622" max="15627" width="8.42578125" style="54" customWidth="1"/>
    <col min="15628" max="15628" width="9.42578125" style="54" customWidth="1"/>
    <col min="15629" max="15629" width="71.42578125" style="54" customWidth="1"/>
    <col min="15630" max="15631" width="8.85546875" style="54" customWidth="1"/>
    <col min="15632" max="15632" width="30.7109375" style="54" customWidth="1"/>
    <col min="15633" max="15633" width="12.7109375" style="54" customWidth="1"/>
    <col min="15634" max="15634" width="11.85546875" style="54" customWidth="1"/>
    <col min="15635" max="15635" width="11" style="54" bestFit="1" customWidth="1"/>
    <col min="15636" max="15636" width="12.7109375" style="54" bestFit="1" customWidth="1"/>
    <col min="15637" max="15638" width="5.7109375" style="54" customWidth="1"/>
    <col min="15639" max="15640" width="10.7109375" style="54" customWidth="1"/>
    <col min="15641" max="15641" width="6.140625" style="54" customWidth="1"/>
    <col min="15642" max="15642" width="8.140625" style="54" customWidth="1"/>
    <col min="15643" max="15645" width="4.28515625" style="54" customWidth="1"/>
    <col min="15646" max="15646" width="6.28515625" style="54" customWidth="1"/>
    <col min="15647" max="15873" width="11.42578125" style="54"/>
    <col min="15874" max="15874" width="4.140625" style="54" customWidth="1"/>
    <col min="15875" max="15875" width="8" style="54" customWidth="1"/>
    <col min="15876" max="15876" width="10.7109375" style="54" customWidth="1"/>
    <col min="15877" max="15877" width="8.140625" style="54" customWidth="1"/>
    <col min="15878" max="15883" width="8.42578125" style="54" customWidth="1"/>
    <col min="15884" max="15884" width="9.42578125" style="54" customWidth="1"/>
    <col min="15885" max="15885" width="71.42578125" style="54" customWidth="1"/>
    <col min="15886" max="15887" width="8.85546875" style="54" customWidth="1"/>
    <col min="15888" max="15888" width="30.7109375" style="54" customWidth="1"/>
    <col min="15889" max="15889" width="12.7109375" style="54" customWidth="1"/>
    <col min="15890" max="15890" width="11.85546875" style="54" customWidth="1"/>
    <col min="15891" max="15891" width="11" style="54" bestFit="1" customWidth="1"/>
    <col min="15892" max="15892" width="12.7109375" style="54" bestFit="1" customWidth="1"/>
    <col min="15893" max="15894" width="5.7109375" style="54" customWidth="1"/>
    <col min="15895" max="15896" width="10.7109375" style="54" customWidth="1"/>
    <col min="15897" max="15897" width="6.140625" style="54" customWidth="1"/>
    <col min="15898" max="15898" width="8.140625" style="54" customWidth="1"/>
    <col min="15899" max="15901" width="4.28515625" style="54" customWidth="1"/>
    <col min="15902" max="15902" width="6.28515625" style="54" customWidth="1"/>
    <col min="15903" max="16129" width="11.42578125" style="54"/>
    <col min="16130" max="16130" width="4.140625" style="54" customWidth="1"/>
    <col min="16131" max="16131" width="8" style="54" customWidth="1"/>
    <col min="16132" max="16132" width="10.7109375" style="54" customWidth="1"/>
    <col min="16133" max="16133" width="8.140625" style="54" customWidth="1"/>
    <col min="16134" max="16139" width="8.42578125" style="54" customWidth="1"/>
    <col min="16140" max="16140" width="9.42578125" style="54" customWidth="1"/>
    <col min="16141" max="16141" width="71.42578125" style="54" customWidth="1"/>
    <col min="16142" max="16143" width="8.85546875" style="54" customWidth="1"/>
    <col min="16144" max="16144" width="30.7109375" style="54" customWidth="1"/>
    <col min="16145" max="16145" width="12.7109375" style="54" customWidth="1"/>
    <col min="16146" max="16146" width="11.85546875" style="54" customWidth="1"/>
    <col min="16147" max="16147" width="11" style="54" bestFit="1" customWidth="1"/>
    <col min="16148" max="16148" width="12.7109375" style="54" bestFit="1" customWidth="1"/>
    <col min="16149" max="16150" width="5.7109375" style="54" customWidth="1"/>
    <col min="16151" max="16152" width="10.7109375" style="54" customWidth="1"/>
    <col min="16153" max="16153" width="6.140625" style="54" customWidth="1"/>
    <col min="16154" max="16154" width="8.140625" style="54" customWidth="1"/>
    <col min="16155" max="16157" width="4.28515625" style="54" customWidth="1"/>
    <col min="16158" max="16158" width="6.28515625" style="54" customWidth="1"/>
    <col min="16159" max="16384" width="11.42578125" style="54"/>
  </cols>
  <sheetData>
    <row r="1" spans="1:31" s="2" customFormat="1" ht="13.5" thickBot="1" x14ac:dyDescent="0.3">
      <c r="A1" s="1"/>
      <c r="M1" s="2" t="b">
        <v>0</v>
      </c>
      <c r="O1" s="79"/>
      <c r="P1" s="3"/>
      <c r="Q1" s="3"/>
      <c r="R1" s="3"/>
    </row>
    <row r="2" spans="1:31" s="16" customFormat="1" ht="126" thickBot="1" x14ac:dyDescent="0.3">
      <c r="B2" s="166" t="s">
        <v>0</v>
      </c>
      <c r="C2" s="144"/>
      <c r="D2" s="144"/>
      <c r="E2" s="144"/>
      <c r="F2" s="144"/>
      <c r="G2" s="144"/>
      <c r="H2" s="144"/>
      <c r="I2" s="144"/>
      <c r="J2" s="144"/>
      <c r="K2" s="144"/>
      <c r="L2" s="144"/>
      <c r="M2" s="146"/>
      <c r="N2" s="105"/>
      <c r="O2" s="80"/>
      <c r="P2" s="144"/>
      <c r="Q2" s="144"/>
      <c r="R2" s="145"/>
      <c r="S2" s="144"/>
      <c r="T2" s="146"/>
      <c r="U2" s="144" t="s">
        <v>1</v>
      </c>
      <c r="V2" s="144"/>
      <c r="W2" s="144"/>
      <c r="X2" s="144"/>
      <c r="Y2" s="144"/>
      <c r="Z2" s="154" t="s">
        <v>2</v>
      </c>
      <c r="AA2" s="155"/>
      <c r="AB2" s="155"/>
      <c r="AC2" s="156"/>
      <c r="AD2" s="17" t="s">
        <v>28</v>
      </c>
    </row>
    <row r="3" spans="1:31" s="2" customFormat="1" ht="15.75" customHeight="1" thickBot="1" x14ac:dyDescent="0.3">
      <c r="A3" s="1"/>
      <c r="B3" s="4">
        <v>1</v>
      </c>
      <c r="C3" s="12">
        <v>2</v>
      </c>
      <c r="D3" s="109">
        <v>2</v>
      </c>
      <c r="E3" s="5">
        <v>3</v>
      </c>
      <c r="F3" s="13">
        <v>4</v>
      </c>
      <c r="G3" s="5">
        <v>5</v>
      </c>
      <c r="H3" s="164"/>
      <c r="I3" s="164"/>
      <c r="J3" s="164"/>
      <c r="K3" s="165"/>
      <c r="L3" s="171">
        <v>7</v>
      </c>
      <c r="M3" s="172"/>
      <c r="N3" s="108"/>
      <c r="O3" s="81">
        <v>8</v>
      </c>
      <c r="P3" s="6">
        <v>9</v>
      </c>
      <c r="Q3" s="6">
        <v>10</v>
      </c>
      <c r="R3" s="6">
        <v>11</v>
      </c>
      <c r="S3" s="9">
        <v>12</v>
      </c>
      <c r="T3" s="10">
        <v>13</v>
      </c>
      <c r="U3" s="12">
        <v>14</v>
      </c>
      <c r="V3" s="5">
        <v>15</v>
      </c>
      <c r="W3" s="13">
        <v>16</v>
      </c>
      <c r="X3" s="7">
        <v>17</v>
      </c>
      <c r="Y3" s="7">
        <v>18</v>
      </c>
      <c r="Z3" s="147">
        <v>19</v>
      </c>
      <c r="AA3" s="148"/>
      <c r="AB3" s="148"/>
      <c r="AC3" s="149"/>
      <c r="AD3" s="11">
        <v>20</v>
      </c>
    </row>
    <row r="4" spans="1:31" s="2" customFormat="1" ht="13.5" thickBot="1" x14ac:dyDescent="0.3">
      <c r="A4" s="1"/>
      <c r="B4" s="169" t="s">
        <v>3</v>
      </c>
      <c r="C4" s="158" t="s">
        <v>200</v>
      </c>
      <c r="D4" s="158" t="s">
        <v>363</v>
      </c>
      <c r="E4" s="169" t="s">
        <v>4</v>
      </c>
      <c r="F4" s="158" t="s">
        <v>5</v>
      </c>
      <c r="G4" s="167" t="s">
        <v>6</v>
      </c>
      <c r="H4" s="72"/>
      <c r="I4" s="104"/>
      <c r="J4" s="166" t="s">
        <v>7</v>
      </c>
      <c r="K4" s="146"/>
      <c r="L4" s="162" t="s">
        <v>8</v>
      </c>
      <c r="M4" s="160"/>
      <c r="N4" s="106"/>
      <c r="O4" s="152" t="s">
        <v>9</v>
      </c>
      <c r="P4" s="152" t="s">
        <v>10</v>
      </c>
      <c r="Q4" s="152" t="s">
        <v>11</v>
      </c>
      <c r="R4" s="152" t="s">
        <v>12</v>
      </c>
      <c r="S4" s="162" t="s">
        <v>25</v>
      </c>
      <c r="T4" s="158" t="s">
        <v>31</v>
      </c>
      <c r="U4" s="160" t="s">
        <v>29</v>
      </c>
      <c r="V4" s="157" t="s">
        <v>27</v>
      </c>
      <c r="W4" s="157" t="s">
        <v>26</v>
      </c>
      <c r="X4" s="158" t="s">
        <v>13</v>
      </c>
      <c r="Y4" s="14" t="s">
        <v>14</v>
      </c>
      <c r="Z4" s="150" t="s">
        <v>24</v>
      </c>
      <c r="AA4" s="150" t="s">
        <v>15</v>
      </c>
      <c r="AB4" s="150" t="s">
        <v>16</v>
      </c>
      <c r="AC4" s="150" t="s">
        <v>17</v>
      </c>
      <c r="AD4" s="150" t="s">
        <v>18</v>
      </c>
    </row>
    <row r="5" spans="1:31" s="2" customFormat="1" ht="13.5" thickBot="1" x14ac:dyDescent="0.3">
      <c r="A5" s="1"/>
      <c r="B5" s="158"/>
      <c r="C5" s="157"/>
      <c r="D5" s="170"/>
      <c r="E5" s="158"/>
      <c r="F5" s="157"/>
      <c r="G5" s="168"/>
      <c r="H5" s="71" t="s">
        <v>277</v>
      </c>
      <c r="I5" s="107" t="s">
        <v>276</v>
      </c>
      <c r="J5" s="15" t="s">
        <v>19</v>
      </c>
      <c r="K5" s="15" t="s">
        <v>20</v>
      </c>
      <c r="L5" s="8" t="s">
        <v>22</v>
      </c>
      <c r="M5" s="8" t="s">
        <v>23</v>
      </c>
      <c r="N5" s="130" t="s">
        <v>295</v>
      </c>
      <c r="O5" s="153"/>
      <c r="P5" s="153"/>
      <c r="Q5" s="153"/>
      <c r="R5" s="153"/>
      <c r="S5" s="163"/>
      <c r="T5" s="157"/>
      <c r="U5" s="161"/>
      <c r="V5" s="158"/>
      <c r="W5" s="158"/>
      <c r="X5" s="159"/>
      <c r="Y5" s="15" t="s">
        <v>21</v>
      </c>
      <c r="Z5" s="151"/>
      <c r="AA5" s="151"/>
      <c r="AB5" s="151"/>
      <c r="AC5" s="151"/>
      <c r="AD5" s="151"/>
    </row>
    <row r="6" spans="1:31" s="18" customFormat="1" ht="127.5" x14ac:dyDescent="0.25">
      <c r="B6" s="110" t="s">
        <v>35</v>
      </c>
      <c r="C6" s="121" t="s">
        <v>216</v>
      </c>
      <c r="D6" s="110" t="s">
        <v>318</v>
      </c>
      <c r="E6" s="19" t="s">
        <v>32</v>
      </c>
      <c r="F6" s="20" t="s">
        <v>33</v>
      </c>
      <c r="G6" s="21" t="s">
        <v>278</v>
      </c>
      <c r="H6" s="110">
        <v>215</v>
      </c>
      <c r="I6" s="125"/>
      <c r="J6" s="22"/>
      <c r="K6" s="19"/>
      <c r="L6" s="19">
        <f>VLOOKUP(M6,Hoja1!$A$2:$B$82,2,FALSE)</f>
        <v>52530406</v>
      </c>
      <c r="M6" s="110" t="s">
        <v>97</v>
      </c>
      <c r="N6" s="110" t="s">
        <v>296</v>
      </c>
      <c r="O6" s="82">
        <v>31500000</v>
      </c>
      <c r="P6" s="57"/>
      <c r="Q6" s="56"/>
      <c r="R6" s="58"/>
      <c r="S6" s="59"/>
      <c r="T6" s="23"/>
      <c r="U6" s="24"/>
      <c r="V6" s="136">
        <v>42768</v>
      </c>
      <c r="W6" s="141">
        <v>43101</v>
      </c>
      <c r="X6" s="110" t="s">
        <v>376</v>
      </c>
      <c r="Y6" s="20"/>
      <c r="Z6" s="25"/>
      <c r="AA6" s="26"/>
      <c r="AB6" s="27" t="s">
        <v>275</v>
      </c>
      <c r="AC6" s="27"/>
      <c r="AD6" s="28"/>
      <c r="AE6" s="29"/>
    </row>
    <row r="7" spans="1:31" s="18" customFormat="1" ht="38.25" x14ac:dyDescent="0.25">
      <c r="B7" s="110" t="s">
        <v>36</v>
      </c>
      <c r="C7" s="121" t="s">
        <v>217</v>
      </c>
      <c r="D7" s="110" t="s">
        <v>319</v>
      </c>
      <c r="E7" s="19" t="s">
        <v>32</v>
      </c>
      <c r="F7" s="20" t="s">
        <v>33</v>
      </c>
      <c r="G7" s="116" t="s">
        <v>156</v>
      </c>
      <c r="H7" s="110">
        <v>239</v>
      </c>
      <c r="I7" s="126"/>
      <c r="J7" s="30"/>
      <c r="K7" s="19"/>
      <c r="L7" s="19">
        <f>VLOOKUP(M7,Hoja1!$A$2:$B$82,2,FALSE)</f>
        <v>79692076</v>
      </c>
      <c r="M7" s="110" t="s">
        <v>98</v>
      </c>
      <c r="N7" s="110" t="s">
        <v>297</v>
      </c>
      <c r="O7" s="82">
        <v>56800000</v>
      </c>
      <c r="P7" s="60"/>
      <c r="Q7" s="56"/>
      <c r="R7" s="61"/>
      <c r="S7" s="61"/>
      <c r="T7" s="19"/>
      <c r="U7" s="24"/>
      <c r="V7" s="136">
        <v>42776</v>
      </c>
      <c r="W7" s="136">
        <v>43017</v>
      </c>
      <c r="X7" s="110" t="s">
        <v>377</v>
      </c>
      <c r="Y7" s="20"/>
      <c r="Z7" s="31"/>
      <c r="AA7" s="32" t="s">
        <v>30</v>
      </c>
      <c r="AB7" s="33"/>
      <c r="AC7" s="33"/>
      <c r="AD7" s="34"/>
      <c r="AE7" s="35"/>
    </row>
    <row r="8" spans="1:31" s="18" customFormat="1" ht="76.5" x14ac:dyDescent="0.25">
      <c r="B8" s="110" t="s">
        <v>37</v>
      </c>
      <c r="C8" s="121" t="s">
        <v>218</v>
      </c>
      <c r="D8" s="110" t="s">
        <v>320</v>
      </c>
      <c r="E8" s="19" t="s">
        <v>32</v>
      </c>
      <c r="F8" s="20" t="s">
        <v>33</v>
      </c>
      <c r="G8" s="21" t="s">
        <v>279</v>
      </c>
      <c r="H8" s="110">
        <v>232</v>
      </c>
      <c r="I8" s="126"/>
      <c r="J8" s="30"/>
      <c r="K8" s="19"/>
      <c r="L8" s="19">
        <f>VLOOKUP(M8,Hoja1!$A$2:$B$82,2,FALSE)</f>
        <v>52879389</v>
      </c>
      <c r="M8" s="110" t="s">
        <v>99</v>
      </c>
      <c r="N8" s="110" t="s">
        <v>298</v>
      </c>
      <c r="O8" s="82">
        <v>56800000</v>
      </c>
      <c r="P8" s="60"/>
      <c r="Q8" s="56"/>
      <c r="R8" s="61"/>
      <c r="S8" s="61"/>
      <c r="T8" s="19"/>
      <c r="U8" s="24"/>
      <c r="V8" s="136">
        <v>42776</v>
      </c>
      <c r="W8" s="136">
        <v>43017</v>
      </c>
      <c r="X8" s="110" t="s">
        <v>377</v>
      </c>
      <c r="Y8" s="20"/>
      <c r="Z8" s="31"/>
      <c r="AA8" s="32" t="s">
        <v>30</v>
      </c>
      <c r="AB8" s="33"/>
      <c r="AC8" s="33"/>
      <c r="AD8" s="36"/>
      <c r="AE8" s="35"/>
    </row>
    <row r="9" spans="1:31" s="18" customFormat="1" ht="63.75" x14ac:dyDescent="0.25">
      <c r="B9" s="110" t="s">
        <v>38</v>
      </c>
      <c r="C9" s="121" t="s">
        <v>219</v>
      </c>
      <c r="D9" s="110" t="s">
        <v>321</v>
      </c>
      <c r="E9" s="19" t="s">
        <v>32</v>
      </c>
      <c r="F9" s="20" t="s">
        <v>33</v>
      </c>
      <c r="G9" s="21" t="s">
        <v>280</v>
      </c>
      <c r="H9" s="110">
        <v>231</v>
      </c>
      <c r="I9" s="126"/>
      <c r="J9" s="30"/>
      <c r="K9" s="19"/>
      <c r="L9" s="19">
        <f>VLOOKUP(M9,Hoja1!$A$2:$B$82,2,FALSE)</f>
        <v>52437503</v>
      </c>
      <c r="M9" s="110" t="s">
        <v>100</v>
      </c>
      <c r="N9" s="110" t="s">
        <v>299</v>
      </c>
      <c r="O9" s="82">
        <v>24800000</v>
      </c>
      <c r="P9" s="60"/>
      <c r="Q9" s="56"/>
      <c r="R9" s="61"/>
      <c r="S9" s="61"/>
      <c r="T9" s="19"/>
      <c r="U9" s="24"/>
      <c r="V9" s="136">
        <v>42776</v>
      </c>
      <c r="W9" s="136">
        <v>43017</v>
      </c>
      <c r="X9" s="110" t="s">
        <v>377</v>
      </c>
      <c r="Y9" s="20"/>
      <c r="Z9" s="31"/>
      <c r="AA9" s="32" t="s">
        <v>30</v>
      </c>
      <c r="AB9" s="33"/>
      <c r="AC9" s="33"/>
      <c r="AD9" s="36"/>
      <c r="AE9" s="35"/>
    </row>
    <row r="10" spans="1:31" s="18" customFormat="1" ht="89.25" x14ac:dyDescent="0.25">
      <c r="B10" s="110" t="s">
        <v>39</v>
      </c>
      <c r="C10" s="121" t="s">
        <v>220</v>
      </c>
      <c r="D10" s="110" t="s">
        <v>322</v>
      </c>
      <c r="E10" s="19" t="s">
        <v>32</v>
      </c>
      <c r="F10" s="20" t="s">
        <v>33</v>
      </c>
      <c r="G10" s="116" t="s">
        <v>157</v>
      </c>
      <c r="H10" s="110">
        <v>234</v>
      </c>
      <c r="I10" s="126"/>
      <c r="J10" s="30"/>
      <c r="K10" s="19"/>
      <c r="L10" s="19">
        <f>VLOOKUP(M10,Hoja1!$A$2:$B$82,2,FALSE)</f>
        <v>53166511</v>
      </c>
      <c r="M10" s="110" t="s">
        <v>101</v>
      </c>
      <c r="N10" s="110" t="s">
        <v>300</v>
      </c>
      <c r="O10" s="82">
        <v>44000000</v>
      </c>
      <c r="P10" s="60"/>
      <c r="Q10" s="56"/>
      <c r="R10" s="61"/>
      <c r="S10" s="61"/>
      <c r="T10" s="19"/>
      <c r="U10" s="24"/>
      <c r="V10" s="136">
        <v>42776</v>
      </c>
      <c r="W10" s="136">
        <v>43017</v>
      </c>
      <c r="X10" s="110" t="s">
        <v>377</v>
      </c>
      <c r="Y10" s="20"/>
      <c r="Z10" s="31"/>
      <c r="AA10" s="32" t="s">
        <v>30</v>
      </c>
      <c r="AB10" s="33"/>
      <c r="AC10" s="33"/>
      <c r="AD10" s="36"/>
      <c r="AE10" s="35"/>
    </row>
    <row r="11" spans="1:31" s="18" customFormat="1" ht="76.5" x14ac:dyDescent="0.25">
      <c r="B11" s="110" t="s">
        <v>40</v>
      </c>
      <c r="C11" s="121" t="s">
        <v>221</v>
      </c>
      <c r="D11" s="110" t="s">
        <v>323</v>
      </c>
      <c r="E11" s="19" t="s">
        <v>32</v>
      </c>
      <c r="F11" s="20" t="s">
        <v>33</v>
      </c>
      <c r="G11" s="116" t="s">
        <v>158</v>
      </c>
      <c r="H11" s="110">
        <v>237</v>
      </c>
      <c r="I11" s="126"/>
      <c r="J11" s="30"/>
      <c r="K11" s="19"/>
      <c r="L11" s="19">
        <f>VLOOKUP(M11,Hoja1!$A$2:$B$82,2,FALSE)</f>
        <v>53102450</v>
      </c>
      <c r="M11" s="110" t="s">
        <v>102</v>
      </c>
      <c r="N11" s="110" t="s">
        <v>301</v>
      </c>
      <c r="O11" s="82">
        <v>16800000</v>
      </c>
      <c r="P11" s="60"/>
      <c r="Q11" s="56"/>
      <c r="R11" s="61"/>
      <c r="S11" s="61"/>
      <c r="T11" s="19"/>
      <c r="U11" s="24"/>
      <c r="V11" s="136">
        <v>42776</v>
      </c>
      <c r="W11" s="136">
        <v>43017</v>
      </c>
      <c r="X11" s="110" t="s">
        <v>377</v>
      </c>
      <c r="Y11" s="20"/>
      <c r="Z11" s="31"/>
      <c r="AA11" s="32" t="s">
        <v>30</v>
      </c>
      <c r="AB11" s="33"/>
      <c r="AC11" s="33"/>
      <c r="AD11" s="36"/>
      <c r="AE11" s="35"/>
    </row>
    <row r="12" spans="1:31" s="18" customFormat="1" ht="51" x14ac:dyDescent="0.25">
      <c r="B12" s="110" t="s">
        <v>41</v>
      </c>
      <c r="C12" s="121" t="s">
        <v>222</v>
      </c>
      <c r="D12" s="110" t="s">
        <v>324</v>
      </c>
      <c r="E12" s="19" t="s">
        <v>32</v>
      </c>
      <c r="F12" s="20" t="s">
        <v>33</v>
      </c>
      <c r="G12" s="116" t="s">
        <v>159</v>
      </c>
      <c r="H12" s="110">
        <v>241</v>
      </c>
      <c r="I12" s="126"/>
      <c r="J12" s="30"/>
      <c r="K12" s="19"/>
      <c r="L12" s="19">
        <f>VLOOKUP(M12,Hoja1!$A$2:$B$82,2,FALSE)</f>
        <v>1014213880</v>
      </c>
      <c r="M12" s="110" t="s">
        <v>103</v>
      </c>
      <c r="N12" s="110" t="s">
        <v>300</v>
      </c>
      <c r="O12" s="82">
        <v>32459552</v>
      </c>
      <c r="P12" s="60"/>
      <c r="Q12" s="56"/>
      <c r="R12" s="61"/>
      <c r="S12" s="61"/>
      <c r="T12" s="19"/>
      <c r="U12" s="24"/>
      <c r="V12" s="136">
        <v>42776</v>
      </c>
      <c r="W12" s="136">
        <v>43017</v>
      </c>
      <c r="X12" s="110" t="s">
        <v>377</v>
      </c>
      <c r="Y12" s="20"/>
      <c r="Z12" s="31"/>
      <c r="AA12" s="32" t="s">
        <v>30</v>
      </c>
      <c r="AB12" s="33"/>
      <c r="AC12" s="33"/>
      <c r="AD12" s="36"/>
      <c r="AE12" s="35"/>
    </row>
    <row r="13" spans="1:31" s="18" customFormat="1" ht="63.75" x14ac:dyDescent="0.25">
      <c r="B13" s="110" t="s">
        <v>42</v>
      </c>
      <c r="C13" s="121" t="s">
        <v>223</v>
      </c>
      <c r="D13" s="110" t="s">
        <v>325</v>
      </c>
      <c r="E13" s="19" t="s">
        <v>32</v>
      </c>
      <c r="F13" s="20" t="s">
        <v>33</v>
      </c>
      <c r="G13" s="117" t="s">
        <v>160</v>
      </c>
      <c r="H13" s="110">
        <v>233</v>
      </c>
      <c r="I13" s="126"/>
      <c r="J13" s="30"/>
      <c r="K13" s="19"/>
      <c r="L13" s="19">
        <f>VLOOKUP(M13,Hoja1!$A$2:$B$82,2,FALSE)</f>
        <v>52430619</v>
      </c>
      <c r="M13" s="110" t="s">
        <v>104</v>
      </c>
      <c r="N13" s="110" t="s">
        <v>300</v>
      </c>
      <c r="O13" s="82">
        <v>44000000</v>
      </c>
      <c r="P13" s="60"/>
      <c r="Q13" s="56"/>
      <c r="R13" s="61"/>
      <c r="S13" s="61"/>
      <c r="T13" s="19"/>
      <c r="U13" s="24"/>
      <c r="V13" s="136">
        <v>42776</v>
      </c>
      <c r="W13" s="136">
        <v>43017</v>
      </c>
      <c r="X13" s="110" t="s">
        <v>377</v>
      </c>
      <c r="Y13" s="20"/>
      <c r="Z13" s="31"/>
      <c r="AA13" s="32" t="s">
        <v>30</v>
      </c>
      <c r="AB13" s="33"/>
      <c r="AC13" s="33"/>
      <c r="AD13" s="36"/>
      <c r="AE13" s="35"/>
    </row>
    <row r="14" spans="1:31" s="18" customFormat="1" ht="63.75" x14ac:dyDescent="0.25">
      <c r="B14" s="110" t="s">
        <v>43</v>
      </c>
      <c r="C14" s="121" t="s">
        <v>224</v>
      </c>
      <c r="D14" s="110" t="s">
        <v>326</v>
      </c>
      <c r="E14" s="19" t="s">
        <v>32</v>
      </c>
      <c r="F14" s="20" t="s">
        <v>33</v>
      </c>
      <c r="G14" s="116" t="s">
        <v>161</v>
      </c>
      <c r="H14" s="110">
        <v>242</v>
      </c>
      <c r="I14" s="126"/>
      <c r="J14" s="30"/>
      <c r="K14" s="19"/>
      <c r="L14" s="19">
        <f>VLOOKUP(M14,Hoja1!$A$2:$B$82,2,FALSE)</f>
        <v>79235519</v>
      </c>
      <c r="M14" s="111" t="s">
        <v>105</v>
      </c>
      <c r="N14" s="110" t="s">
        <v>297</v>
      </c>
      <c r="O14" s="82">
        <v>44000000</v>
      </c>
      <c r="P14" s="60"/>
      <c r="Q14" s="56"/>
      <c r="R14" s="61"/>
      <c r="S14" s="61"/>
      <c r="T14" s="19"/>
      <c r="U14" s="24"/>
      <c r="V14" s="136">
        <v>42776</v>
      </c>
      <c r="W14" s="136">
        <v>43017</v>
      </c>
      <c r="X14" s="110" t="s">
        <v>377</v>
      </c>
      <c r="Y14" s="20"/>
      <c r="Z14" s="31"/>
      <c r="AA14" s="32" t="s">
        <v>30</v>
      </c>
      <c r="AB14" s="33"/>
      <c r="AC14" s="33"/>
      <c r="AD14" s="36"/>
      <c r="AE14" s="35"/>
    </row>
    <row r="15" spans="1:31" s="18" customFormat="1" ht="38.25" x14ac:dyDescent="0.25">
      <c r="B15" s="110" t="s">
        <v>44</v>
      </c>
      <c r="C15" s="121" t="s">
        <v>225</v>
      </c>
      <c r="D15" s="110" t="s">
        <v>327</v>
      </c>
      <c r="E15" s="19" t="s">
        <v>32</v>
      </c>
      <c r="F15" s="20" t="s">
        <v>33</v>
      </c>
      <c r="G15" s="129" t="s">
        <v>281</v>
      </c>
      <c r="H15" s="110">
        <v>238</v>
      </c>
      <c r="I15" s="126"/>
      <c r="J15" s="30"/>
      <c r="K15" s="19"/>
      <c r="L15" s="19">
        <f>VLOOKUP(M15,Hoja1!$A$2:$B$82,2,FALSE)</f>
        <v>51907536</v>
      </c>
      <c r="M15" s="111" t="s">
        <v>106</v>
      </c>
      <c r="N15" s="110" t="s">
        <v>299</v>
      </c>
      <c r="O15" s="82">
        <v>21600000</v>
      </c>
      <c r="P15" s="60"/>
      <c r="Q15" s="56"/>
      <c r="R15" s="61"/>
      <c r="S15" s="61"/>
      <c r="T15" s="19"/>
      <c r="U15" s="24"/>
      <c r="V15" s="136">
        <v>42776</v>
      </c>
      <c r="W15" s="136">
        <v>43017</v>
      </c>
      <c r="X15" s="110" t="s">
        <v>377</v>
      </c>
      <c r="Y15" s="20"/>
      <c r="Z15" s="31"/>
      <c r="AA15" s="32" t="s">
        <v>30</v>
      </c>
      <c r="AB15" s="33"/>
      <c r="AC15" s="33"/>
      <c r="AD15" s="36"/>
      <c r="AE15" s="35"/>
    </row>
    <row r="16" spans="1:31" s="18" customFormat="1" ht="89.25" x14ac:dyDescent="0.25">
      <c r="B16" s="110" t="s">
        <v>45</v>
      </c>
      <c r="C16" s="121" t="s">
        <v>226</v>
      </c>
      <c r="D16" s="110" t="s">
        <v>328</v>
      </c>
      <c r="E16" s="19" t="s">
        <v>32</v>
      </c>
      <c r="F16" s="20" t="s">
        <v>33</v>
      </c>
      <c r="G16" s="116" t="s">
        <v>162</v>
      </c>
      <c r="H16" s="110">
        <v>235</v>
      </c>
      <c r="I16" s="126"/>
      <c r="J16" s="30"/>
      <c r="K16" s="19"/>
      <c r="L16" s="19">
        <f>VLOOKUP(M16,Hoja1!$A$2:$B$82,2,FALSE)</f>
        <v>1070586930</v>
      </c>
      <c r="M16" s="110" t="s">
        <v>107</v>
      </c>
      <c r="N16" s="110" t="s">
        <v>302</v>
      </c>
      <c r="O16" s="82">
        <v>44000000</v>
      </c>
      <c r="P16" s="60"/>
      <c r="Q16" s="56"/>
      <c r="R16" s="61"/>
      <c r="S16" s="61"/>
      <c r="T16" s="19"/>
      <c r="U16" s="24"/>
      <c r="V16" s="136">
        <v>42776</v>
      </c>
      <c r="W16" s="136">
        <v>43017</v>
      </c>
      <c r="X16" s="110" t="s">
        <v>377</v>
      </c>
      <c r="Y16" s="20"/>
      <c r="Z16" s="31"/>
      <c r="AA16" s="32" t="s">
        <v>30</v>
      </c>
      <c r="AB16" s="33"/>
      <c r="AC16" s="33"/>
      <c r="AD16" s="36"/>
      <c r="AE16" s="35"/>
    </row>
    <row r="17" spans="2:31" s="18" customFormat="1" ht="140.25" x14ac:dyDescent="0.25">
      <c r="B17" s="110" t="s">
        <v>46</v>
      </c>
      <c r="C17" s="121" t="s">
        <v>227</v>
      </c>
      <c r="D17" s="110" t="s">
        <v>329</v>
      </c>
      <c r="E17" s="19" t="s">
        <v>32</v>
      </c>
      <c r="F17" s="20" t="s">
        <v>33</v>
      </c>
      <c r="G17" s="116" t="s">
        <v>163</v>
      </c>
      <c r="H17" s="110">
        <v>245</v>
      </c>
      <c r="I17" s="126"/>
      <c r="J17" s="30"/>
      <c r="K17" s="19"/>
      <c r="L17" s="19">
        <f>VLOOKUP(M17,Hoja1!$A$2:$B$82,2,FALSE)</f>
        <v>12240699</v>
      </c>
      <c r="M17" s="110" t="s">
        <v>108</v>
      </c>
      <c r="N17" s="110" t="s">
        <v>297</v>
      </c>
      <c r="O17" s="82">
        <v>37600000</v>
      </c>
      <c r="P17" s="60"/>
      <c r="Q17" s="56"/>
      <c r="R17" s="61"/>
      <c r="S17" s="61"/>
      <c r="T17" s="19"/>
      <c r="U17" s="76"/>
      <c r="V17" s="136">
        <v>42776</v>
      </c>
      <c r="W17" s="136">
        <v>43017</v>
      </c>
      <c r="X17" s="110" t="s">
        <v>377</v>
      </c>
      <c r="Y17" s="20"/>
      <c r="Z17" s="31"/>
      <c r="AA17" s="32" t="s">
        <v>30</v>
      </c>
      <c r="AB17" s="33"/>
      <c r="AC17" s="33"/>
      <c r="AD17" s="65"/>
      <c r="AE17" s="35"/>
    </row>
    <row r="18" spans="2:31" s="18" customFormat="1" ht="114.75" x14ac:dyDescent="0.25">
      <c r="B18" s="110" t="s">
        <v>47</v>
      </c>
      <c r="C18" s="121" t="s">
        <v>228</v>
      </c>
      <c r="D18" s="110" t="s">
        <v>330</v>
      </c>
      <c r="E18" s="19" t="s">
        <v>32</v>
      </c>
      <c r="F18" s="20" t="s">
        <v>33</v>
      </c>
      <c r="G18" s="116" t="s">
        <v>164</v>
      </c>
      <c r="H18" s="110">
        <v>243</v>
      </c>
      <c r="I18" s="126"/>
      <c r="J18" s="30"/>
      <c r="K18" s="19"/>
      <c r="L18" s="19">
        <f>VLOOKUP(M18,Hoja1!$A$2:$B$82,2,FALSE)</f>
        <v>1066178962</v>
      </c>
      <c r="M18" s="110" t="s">
        <v>109</v>
      </c>
      <c r="N18" s="110" t="s">
        <v>303</v>
      </c>
      <c r="O18" s="82">
        <v>33600000</v>
      </c>
      <c r="P18" s="60"/>
      <c r="Q18" s="56"/>
      <c r="R18" s="61"/>
      <c r="S18" s="61"/>
      <c r="T18" s="19"/>
      <c r="U18" s="76"/>
      <c r="V18" s="136">
        <v>42776</v>
      </c>
      <c r="W18" s="136">
        <v>43017</v>
      </c>
      <c r="X18" s="110" t="s">
        <v>377</v>
      </c>
      <c r="Y18" s="20"/>
      <c r="Z18" s="31"/>
      <c r="AA18" s="32" t="s">
        <v>30</v>
      </c>
      <c r="AB18" s="33"/>
      <c r="AC18" s="33"/>
      <c r="AD18" s="39"/>
      <c r="AE18" s="35"/>
    </row>
    <row r="19" spans="2:31" s="18" customFormat="1" ht="102" x14ac:dyDescent="0.25">
      <c r="B19" s="110" t="s">
        <v>48</v>
      </c>
      <c r="C19" s="121" t="s">
        <v>229</v>
      </c>
      <c r="D19" s="110" t="s">
        <v>331</v>
      </c>
      <c r="E19" s="19" t="s">
        <v>32</v>
      </c>
      <c r="F19" s="20" t="s">
        <v>33</v>
      </c>
      <c r="G19" s="116" t="s">
        <v>165</v>
      </c>
      <c r="H19" s="110">
        <v>244</v>
      </c>
      <c r="I19" s="126"/>
      <c r="J19" s="30"/>
      <c r="K19" s="19"/>
      <c r="L19" s="19">
        <f>VLOOKUP(M19,Hoja1!$A$2:$B$82,2,FALSE)</f>
        <v>51604977</v>
      </c>
      <c r="M19" s="110" t="s">
        <v>110</v>
      </c>
      <c r="N19" s="110" t="s">
        <v>304</v>
      </c>
      <c r="O19" s="82">
        <v>64400000</v>
      </c>
      <c r="P19" s="60"/>
      <c r="Q19" s="56"/>
      <c r="R19" s="61"/>
      <c r="S19" s="61"/>
      <c r="T19" s="19"/>
      <c r="U19" s="76"/>
      <c r="V19" s="136">
        <v>42776</v>
      </c>
      <c r="W19" s="136">
        <v>43100</v>
      </c>
      <c r="X19" s="111" t="s">
        <v>378</v>
      </c>
      <c r="Y19" s="20"/>
      <c r="Z19" s="31"/>
      <c r="AA19" s="32" t="s">
        <v>30</v>
      </c>
      <c r="AB19" s="33"/>
      <c r="AC19" s="33"/>
      <c r="AD19" s="39"/>
      <c r="AE19" s="35"/>
    </row>
    <row r="20" spans="2:31" s="101" customFormat="1" ht="76.5" x14ac:dyDescent="0.25">
      <c r="B20" s="110" t="s">
        <v>49</v>
      </c>
      <c r="C20" s="121" t="s">
        <v>230</v>
      </c>
      <c r="D20" s="110" t="s">
        <v>332</v>
      </c>
      <c r="E20" s="88" t="s">
        <v>32</v>
      </c>
      <c r="F20" s="89" t="s">
        <v>33</v>
      </c>
      <c r="G20" s="118" t="s">
        <v>166</v>
      </c>
      <c r="H20" s="110">
        <v>236</v>
      </c>
      <c r="I20" s="126"/>
      <c r="J20" s="90"/>
      <c r="K20" s="88"/>
      <c r="L20" s="19">
        <f>VLOOKUP(M20,Hoja1!$A$2:$B$82,2,FALSE)</f>
        <v>1097332656</v>
      </c>
      <c r="M20" s="110" t="s">
        <v>111</v>
      </c>
      <c r="N20" s="110" t="s">
        <v>299</v>
      </c>
      <c r="O20" s="82">
        <v>21600000</v>
      </c>
      <c r="P20" s="92"/>
      <c r="Q20" s="93"/>
      <c r="R20" s="94"/>
      <c r="S20" s="94"/>
      <c r="T20" s="88"/>
      <c r="U20" s="95"/>
      <c r="V20" s="136">
        <v>42776</v>
      </c>
      <c r="W20" s="136">
        <v>43017</v>
      </c>
      <c r="X20" s="110" t="s">
        <v>377</v>
      </c>
      <c r="Y20" s="89"/>
      <c r="Z20" s="96"/>
      <c r="AA20" s="97" t="s">
        <v>30</v>
      </c>
      <c r="AB20" s="98"/>
      <c r="AC20" s="98"/>
      <c r="AD20" s="99"/>
      <c r="AE20" s="100"/>
    </row>
    <row r="21" spans="2:31" s="18" customFormat="1" ht="63.75" x14ac:dyDescent="0.25">
      <c r="B21" s="110" t="s">
        <v>50</v>
      </c>
      <c r="C21" s="121" t="s">
        <v>231</v>
      </c>
      <c r="D21" s="110" t="s">
        <v>333</v>
      </c>
      <c r="E21" s="19" t="s">
        <v>32</v>
      </c>
      <c r="F21" s="20" t="s">
        <v>33</v>
      </c>
      <c r="G21" s="116" t="s">
        <v>167</v>
      </c>
      <c r="H21" s="110">
        <v>246</v>
      </c>
      <c r="I21" s="126"/>
      <c r="J21" s="30"/>
      <c r="K21" s="19"/>
      <c r="L21" s="19">
        <f>VLOOKUP(M21,Hoja1!$A$2:$B$82,2,FALSE)</f>
        <v>1010190370</v>
      </c>
      <c r="M21" s="110" t="s">
        <v>112</v>
      </c>
      <c r="N21" s="110" t="s">
        <v>305</v>
      </c>
      <c r="O21" s="82">
        <v>37600000</v>
      </c>
      <c r="P21" s="60"/>
      <c r="Q21" s="56"/>
      <c r="R21" s="61"/>
      <c r="S21" s="61"/>
      <c r="T21" s="19"/>
      <c r="U21" s="76"/>
      <c r="V21" s="136">
        <v>42776</v>
      </c>
      <c r="W21" s="136">
        <v>43017</v>
      </c>
      <c r="X21" s="110" t="s">
        <v>377</v>
      </c>
      <c r="Y21" s="20"/>
      <c r="Z21" s="31"/>
      <c r="AA21" s="32" t="s">
        <v>30</v>
      </c>
      <c r="AB21" s="33"/>
      <c r="AC21" s="33"/>
      <c r="AD21" s="36"/>
      <c r="AE21" s="35"/>
    </row>
    <row r="22" spans="2:31" s="18" customFormat="1" ht="102" x14ac:dyDescent="0.25">
      <c r="B22" s="110" t="s">
        <v>51</v>
      </c>
      <c r="C22" s="121" t="s">
        <v>232</v>
      </c>
      <c r="D22" s="110" t="s">
        <v>333</v>
      </c>
      <c r="E22" s="19" t="s">
        <v>32</v>
      </c>
      <c r="F22" s="20" t="s">
        <v>33</v>
      </c>
      <c r="G22" s="116" t="s">
        <v>168</v>
      </c>
      <c r="H22" s="110">
        <v>247</v>
      </c>
      <c r="I22" s="126"/>
      <c r="J22" s="30"/>
      <c r="K22" s="19"/>
      <c r="L22" s="19">
        <f>VLOOKUP(M22,Hoja1!$A$2:$B$82,2,FALSE)</f>
        <v>1024515563</v>
      </c>
      <c r="M22" s="111" t="s">
        <v>113</v>
      </c>
      <c r="N22" s="110" t="s">
        <v>299</v>
      </c>
      <c r="O22" s="82">
        <v>38640000</v>
      </c>
      <c r="P22" s="60"/>
      <c r="Q22" s="56"/>
      <c r="R22" s="61"/>
      <c r="S22" s="61"/>
      <c r="T22" s="19"/>
      <c r="U22" s="76"/>
      <c r="V22" s="136">
        <v>42776</v>
      </c>
      <c r="W22" s="136">
        <v>43100</v>
      </c>
      <c r="X22" s="111" t="s">
        <v>378</v>
      </c>
      <c r="Y22" s="20"/>
      <c r="Z22" s="31"/>
      <c r="AA22" s="32" t="s">
        <v>30</v>
      </c>
      <c r="AB22" s="33"/>
      <c r="AC22" s="33"/>
      <c r="AD22" s="36"/>
      <c r="AE22" s="35"/>
    </row>
    <row r="23" spans="2:31" s="18" customFormat="1" ht="63.75" x14ac:dyDescent="0.25">
      <c r="B23" s="110" t="s">
        <v>52</v>
      </c>
      <c r="C23" s="121" t="s">
        <v>233</v>
      </c>
      <c r="D23" s="110" t="s">
        <v>334</v>
      </c>
      <c r="E23" s="19" t="s">
        <v>32</v>
      </c>
      <c r="F23" s="20" t="s">
        <v>33</v>
      </c>
      <c r="G23" s="116" t="s">
        <v>169</v>
      </c>
      <c r="H23" s="110">
        <v>248</v>
      </c>
      <c r="I23" s="126"/>
      <c r="J23" s="30"/>
      <c r="K23" s="19"/>
      <c r="L23" s="19">
        <f>VLOOKUP(M23,Hoja1!$A$2:$B$82,2,FALSE)</f>
        <v>1144037315</v>
      </c>
      <c r="M23" s="110" t="s">
        <v>114</v>
      </c>
      <c r="N23" s="110" t="s">
        <v>302</v>
      </c>
      <c r="O23" s="82">
        <v>30800000</v>
      </c>
      <c r="P23" s="60"/>
      <c r="Q23" s="56"/>
      <c r="R23" s="61"/>
      <c r="S23" s="61"/>
      <c r="T23" s="19"/>
      <c r="U23" s="76"/>
      <c r="V23" s="136">
        <v>42780</v>
      </c>
      <c r="W23" s="136">
        <v>42991</v>
      </c>
      <c r="X23" s="110" t="s">
        <v>379</v>
      </c>
      <c r="Y23" s="20"/>
      <c r="Z23" s="31"/>
      <c r="AA23" s="32" t="s">
        <v>30</v>
      </c>
      <c r="AB23" s="33"/>
      <c r="AC23" s="33"/>
      <c r="AD23" s="39"/>
      <c r="AE23" s="35"/>
    </row>
    <row r="24" spans="2:31" s="18" customFormat="1" ht="51" x14ac:dyDescent="0.25">
      <c r="B24" s="110" t="s">
        <v>53</v>
      </c>
      <c r="C24" s="121" t="s">
        <v>234</v>
      </c>
      <c r="D24" s="110" t="s">
        <v>335</v>
      </c>
      <c r="E24" s="19" t="s">
        <v>32</v>
      </c>
      <c r="F24" s="20" t="s">
        <v>33</v>
      </c>
      <c r="G24" s="116" t="s">
        <v>170</v>
      </c>
      <c r="H24" s="110">
        <v>249</v>
      </c>
      <c r="I24" s="126"/>
      <c r="J24" s="30"/>
      <c r="K24" s="19"/>
      <c r="L24" s="19">
        <f>VLOOKUP(M24,Hoja1!$A$2:$B$82,2,FALSE)</f>
        <v>79960305</v>
      </c>
      <c r="M24" s="110" t="s">
        <v>115</v>
      </c>
      <c r="N24" s="110" t="s">
        <v>299</v>
      </c>
      <c r="O24" s="82">
        <v>22400000</v>
      </c>
      <c r="P24" s="60"/>
      <c r="Q24" s="56"/>
      <c r="R24" s="61"/>
      <c r="S24" s="61"/>
      <c r="T24" s="19"/>
      <c r="U24" s="76"/>
      <c r="V24" s="136">
        <v>42781</v>
      </c>
      <c r="W24" s="136">
        <v>42994</v>
      </c>
      <c r="X24" s="110" t="s">
        <v>379</v>
      </c>
      <c r="Y24" s="20"/>
      <c r="Z24" s="31"/>
      <c r="AA24" s="32" t="s">
        <v>30</v>
      </c>
      <c r="AB24" s="33"/>
      <c r="AC24" s="33"/>
      <c r="AD24" s="39"/>
      <c r="AE24" s="35"/>
    </row>
    <row r="25" spans="2:31" s="18" customFormat="1" ht="51" x14ac:dyDescent="0.25">
      <c r="B25" s="110" t="s">
        <v>54</v>
      </c>
      <c r="C25" s="121" t="s">
        <v>235</v>
      </c>
      <c r="D25" s="110" t="s">
        <v>336</v>
      </c>
      <c r="E25" s="19" t="s">
        <v>32</v>
      </c>
      <c r="F25" s="20" t="s">
        <v>33</v>
      </c>
      <c r="G25" s="116" t="s">
        <v>171</v>
      </c>
      <c r="H25" s="110">
        <v>251</v>
      </c>
      <c r="I25" s="126"/>
      <c r="J25" s="30"/>
      <c r="K25" s="19"/>
      <c r="L25" s="19">
        <f>VLOOKUP(M25,Hoja1!$A$2:$B$82,2,FALSE)</f>
        <v>52816918</v>
      </c>
      <c r="M25" s="110" t="s">
        <v>116</v>
      </c>
      <c r="N25" s="111" t="s">
        <v>306</v>
      </c>
      <c r="O25" s="82">
        <v>32800000</v>
      </c>
      <c r="P25" s="60"/>
      <c r="Q25" s="56"/>
      <c r="R25" s="61"/>
      <c r="S25" s="61"/>
      <c r="T25" s="19"/>
      <c r="U25" s="76"/>
      <c r="V25" s="136">
        <v>42781</v>
      </c>
      <c r="W25" s="136">
        <v>43022</v>
      </c>
      <c r="X25" s="110" t="s">
        <v>377</v>
      </c>
      <c r="Y25" s="20"/>
      <c r="Z25" s="31"/>
      <c r="AA25" s="32" t="s">
        <v>30</v>
      </c>
      <c r="AB25" s="33"/>
      <c r="AC25" s="33"/>
      <c r="AD25" s="39"/>
      <c r="AE25" s="35"/>
    </row>
    <row r="26" spans="2:31" s="18" customFormat="1" ht="51" x14ac:dyDescent="0.25">
      <c r="B26" s="110" t="s">
        <v>55</v>
      </c>
      <c r="C26" s="121" t="s">
        <v>236</v>
      </c>
      <c r="D26" s="110" t="s">
        <v>337</v>
      </c>
      <c r="E26" s="19" t="s">
        <v>32</v>
      </c>
      <c r="F26" s="20" t="s">
        <v>33</v>
      </c>
      <c r="G26" s="116" t="s">
        <v>172</v>
      </c>
      <c r="H26" s="110">
        <v>250</v>
      </c>
      <c r="I26" s="126"/>
      <c r="J26" s="30"/>
      <c r="K26" s="19"/>
      <c r="L26" s="19">
        <f>VLOOKUP(M26,Hoja1!$A$2:$B$82,2,FALSE)</f>
        <v>51985575</v>
      </c>
      <c r="M26" s="110" t="s">
        <v>117</v>
      </c>
      <c r="N26" s="110" t="s">
        <v>301</v>
      </c>
      <c r="O26" s="82">
        <v>14000000</v>
      </c>
      <c r="P26" s="60"/>
      <c r="Q26" s="56"/>
      <c r="R26" s="61"/>
      <c r="S26" s="61"/>
      <c r="T26" s="19"/>
      <c r="U26" s="76"/>
      <c r="V26" s="136">
        <v>42780</v>
      </c>
      <c r="W26" s="136">
        <v>42991</v>
      </c>
      <c r="X26" s="110" t="s">
        <v>379</v>
      </c>
      <c r="Y26" s="20"/>
      <c r="Z26" s="31"/>
      <c r="AA26" s="32" t="s">
        <v>30</v>
      </c>
      <c r="AB26" s="33"/>
      <c r="AC26" s="33"/>
      <c r="AD26" s="36"/>
      <c r="AE26" s="35"/>
    </row>
    <row r="27" spans="2:31" s="18" customFormat="1" ht="51" x14ac:dyDescent="0.25">
      <c r="B27" s="111" t="s">
        <v>56</v>
      </c>
      <c r="C27" s="121" t="s">
        <v>237</v>
      </c>
      <c r="D27" s="111" t="s">
        <v>338</v>
      </c>
      <c r="E27" s="19" t="s">
        <v>32</v>
      </c>
      <c r="F27" s="20" t="s">
        <v>33</v>
      </c>
      <c r="G27" s="116" t="s">
        <v>173</v>
      </c>
      <c r="H27" s="110">
        <v>255</v>
      </c>
      <c r="I27" s="126"/>
      <c r="J27" s="30"/>
      <c r="K27" s="19"/>
      <c r="L27" s="19">
        <f>VLOOKUP(M27,Hoja1!$A$2:$B$82,2,FALSE)</f>
        <v>80041124</v>
      </c>
      <c r="M27" s="111" t="s">
        <v>118</v>
      </c>
      <c r="N27" s="111" t="s">
        <v>299</v>
      </c>
      <c r="O27" s="82">
        <v>12000000</v>
      </c>
      <c r="P27" s="60"/>
      <c r="Q27" s="56">
        <v>6000000</v>
      </c>
      <c r="R27" s="61"/>
      <c r="S27" s="61"/>
      <c r="T27" s="19"/>
      <c r="U27" s="76"/>
      <c r="V27" s="137">
        <v>42783</v>
      </c>
      <c r="W27" s="140">
        <v>42902</v>
      </c>
      <c r="X27" s="111" t="s">
        <v>380</v>
      </c>
      <c r="Y27" s="139">
        <v>2</v>
      </c>
      <c r="Z27" s="31"/>
      <c r="AA27" s="32"/>
      <c r="AB27" s="33" t="s">
        <v>30</v>
      </c>
      <c r="AC27" s="33"/>
      <c r="AD27" s="39"/>
      <c r="AE27" s="35"/>
    </row>
    <row r="28" spans="2:31" s="18" customFormat="1" ht="51" x14ac:dyDescent="0.25">
      <c r="B28" s="110" t="s">
        <v>57</v>
      </c>
      <c r="C28" s="121" t="s">
        <v>238</v>
      </c>
      <c r="D28" s="110" t="s">
        <v>339</v>
      </c>
      <c r="E28" s="19" t="s">
        <v>32</v>
      </c>
      <c r="F28" s="20" t="s">
        <v>33</v>
      </c>
      <c r="G28" s="116" t="s">
        <v>174</v>
      </c>
      <c r="H28" s="110">
        <v>252</v>
      </c>
      <c r="I28" s="126"/>
      <c r="J28" s="30"/>
      <c r="K28" s="19"/>
      <c r="L28" s="19">
        <f>VLOOKUP(M28,Hoja1!$A$2:$B$82,2,FALSE)</f>
        <v>52865785</v>
      </c>
      <c r="M28" s="110" t="s">
        <v>119</v>
      </c>
      <c r="N28" s="110" t="s">
        <v>307</v>
      </c>
      <c r="O28" s="82">
        <v>30100000</v>
      </c>
      <c r="P28" s="60"/>
      <c r="Q28" s="56"/>
      <c r="R28" s="61"/>
      <c r="S28" s="61"/>
      <c r="T28" s="19"/>
      <c r="U28" s="76"/>
      <c r="V28" s="136">
        <v>42780</v>
      </c>
      <c r="W28" s="136">
        <v>42991</v>
      </c>
      <c r="X28" s="110" t="s">
        <v>379</v>
      </c>
      <c r="Y28" s="20"/>
      <c r="Z28" s="31"/>
      <c r="AA28" s="32" t="s">
        <v>30</v>
      </c>
      <c r="AB28" s="33"/>
      <c r="AC28" s="33"/>
      <c r="AD28" s="39"/>
      <c r="AE28" s="35"/>
    </row>
    <row r="29" spans="2:31" s="18" customFormat="1" ht="76.5" x14ac:dyDescent="0.25">
      <c r="B29" s="110" t="s">
        <v>58</v>
      </c>
      <c r="C29" s="121" t="s">
        <v>239</v>
      </c>
      <c r="D29" s="110" t="s">
        <v>340</v>
      </c>
      <c r="E29" s="19" t="s">
        <v>32</v>
      </c>
      <c r="F29" s="20" t="s">
        <v>33</v>
      </c>
      <c r="G29" s="116" t="s">
        <v>175</v>
      </c>
      <c r="H29" s="110">
        <v>256</v>
      </c>
      <c r="I29" s="126"/>
      <c r="J29" s="30"/>
      <c r="K29" s="19"/>
      <c r="L29" s="19">
        <f>VLOOKUP(M29,Hoja1!$A$2:$B$82,2,FALSE)</f>
        <v>22501932</v>
      </c>
      <c r="M29" s="111" t="s">
        <v>120</v>
      </c>
      <c r="N29" s="110" t="s">
        <v>300</v>
      </c>
      <c r="O29" s="82">
        <v>28402108</v>
      </c>
      <c r="P29" s="60"/>
      <c r="Q29" s="56"/>
      <c r="R29" s="61"/>
      <c r="S29" s="61"/>
      <c r="T29" s="19"/>
      <c r="U29" s="76"/>
      <c r="V29" s="136">
        <v>42783</v>
      </c>
      <c r="W29" s="136">
        <v>42994</v>
      </c>
      <c r="X29" s="110" t="s">
        <v>379</v>
      </c>
      <c r="Y29" s="20"/>
      <c r="Z29" s="31"/>
      <c r="AA29" s="32" t="s">
        <v>30</v>
      </c>
      <c r="AB29" s="33"/>
      <c r="AC29" s="33"/>
      <c r="AD29" s="39"/>
      <c r="AE29" s="67"/>
    </row>
    <row r="30" spans="2:31" s="18" customFormat="1" ht="51" x14ac:dyDescent="0.25">
      <c r="B30" s="110" t="s">
        <v>59</v>
      </c>
      <c r="C30" s="121" t="s">
        <v>240</v>
      </c>
      <c r="D30" s="110" t="s">
        <v>341</v>
      </c>
      <c r="E30" s="19" t="s">
        <v>32</v>
      </c>
      <c r="F30" s="20" t="s">
        <v>33</v>
      </c>
      <c r="G30" s="116" t="s">
        <v>176</v>
      </c>
      <c r="H30" s="110">
        <v>257</v>
      </c>
      <c r="I30" s="126"/>
      <c r="J30" s="30"/>
      <c r="K30" s="19"/>
      <c r="L30" s="19">
        <f>VLOOKUP(M30,Hoja1!$A$2:$B$82,2,FALSE)</f>
        <v>1018448341</v>
      </c>
      <c r="M30" s="110" t="s">
        <v>121</v>
      </c>
      <c r="N30" s="110" t="s">
        <v>299</v>
      </c>
      <c r="O30" s="82">
        <v>21700000</v>
      </c>
      <c r="P30" s="60"/>
      <c r="Q30" s="56"/>
      <c r="R30" s="61"/>
      <c r="S30" s="61"/>
      <c r="T30" s="19"/>
      <c r="U30" s="76"/>
      <c r="V30" s="136">
        <v>42789</v>
      </c>
      <c r="W30" s="136">
        <v>43000</v>
      </c>
      <c r="X30" s="110" t="s">
        <v>379</v>
      </c>
      <c r="Y30" s="20"/>
      <c r="Z30" s="31"/>
      <c r="AA30" s="32" t="s">
        <v>30</v>
      </c>
      <c r="AB30" s="33"/>
      <c r="AC30" s="33"/>
      <c r="AD30" s="36"/>
      <c r="AE30" s="35"/>
    </row>
    <row r="31" spans="2:31" s="18" customFormat="1" ht="76.5" x14ac:dyDescent="0.25">
      <c r="B31" s="110" t="s">
        <v>60</v>
      </c>
      <c r="C31" s="121" t="s">
        <v>241</v>
      </c>
      <c r="D31" s="110" t="s">
        <v>342</v>
      </c>
      <c r="E31" s="19" t="s">
        <v>32</v>
      </c>
      <c r="F31" s="20" t="s">
        <v>33</v>
      </c>
      <c r="G31" s="116" t="s">
        <v>177</v>
      </c>
      <c r="H31" s="110">
        <v>253</v>
      </c>
      <c r="I31" s="126"/>
      <c r="J31" s="30"/>
      <c r="K31" s="19"/>
      <c r="L31" s="19">
        <f>VLOOKUP(M31,Hoja1!$A$2:$B$82,2,FALSE)</f>
        <v>1015403868</v>
      </c>
      <c r="M31" s="110" t="s">
        <v>122</v>
      </c>
      <c r="N31" s="110" t="s">
        <v>299</v>
      </c>
      <c r="O31" s="82">
        <v>20139672</v>
      </c>
      <c r="P31" s="60"/>
      <c r="Q31" s="56"/>
      <c r="R31" s="61"/>
      <c r="S31" s="61"/>
      <c r="T31" s="19"/>
      <c r="U31" s="76"/>
      <c r="V31" s="136">
        <v>42782</v>
      </c>
      <c r="W31" s="136">
        <v>42993</v>
      </c>
      <c r="X31" s="110" t="s">
        <v>379</v>
      </c>
      <c r="Y31" s="20"/>
      <c r="Z31" s="31"/>
      <c r="AA31" s="32" t="s">
        <v>30</v>
      </c>
      <c r="AB31" s="33"/>
      <c r="AC31" s="33"/>
      <c r="AD31" s="39"/>
      <c r="AE31" s="35"/>
    </row>
    <row r="32" spans="2:31" s="18" customFormat="1" ht="51" x14ac:dyDescent="0.25">
      <c r="B32" s="110" t="s">
        <v>61</v>
      </c>
      <c r="C32" s="121" t="s">
        <v>242</v>
      </c>
      <c r="D32" s="110" t="s">
        <v>343</v>
      </c>
      <c r="E32" s="19" t="s">
        <v>32</v>
      </c>
      <c r="F32" s="20" t="s">
        <v>33</v>
      </c>
      <c r="G32" s="116" t="s">
        <v>178</v>
      </c>
      <c r="H32" s="110">
        <v>254</v>
      </c>
      <c r="I32" s="126"/>
      <c r="J32" s="30"/>
      <c r="K32" s="19"/>
      <c r="L32" s="19">
        <f>VLOOKUP(M32,Hoja1!$A$2:$B$82,2,FALSE)</f>
        <v>82391015</v>
      </c>
      <c r="M32" s="110" t="s">
        <v>123</v>
      </c>
      <c r="N32" s="110" t="s">
        <v>297</v>
      </c>
      <c r="O32" s="82">
        <v>31500000</v>
      </c>
      <c r="P32" s="60"/>
      <c r="Q32" s="56"/>
      <c r="R32" s="61"/>
      <c r="S32" s="61"/>
      <c r="T32" s="19"/>
      <c r="U32" s="76"/>
      <c r="V32" s="136">
        <v>42782</v>
      </c>
      <c r="W32" s="136">
        <v>42993</v>
      </c>
      <c r="X32" s="110" t="s">
        <v>379</v>
      </c>
      <c r="Y32" s="20"/>
      <c r="Z32" s="31"/>
      <c r="AA32" s="32" t="s">
        <v>30</v>
      </c>
      <c r="AB32" s="33"/>
      <c r="AC32" s="33"/>
      <c r="AD32" s="39"/>
      <c r="AE32" s="35"/>
    </row>
    <row r="33" spans="2:31" s="18" customFormat="1" ht="76.5" x14ac:dyDescent="0.25">
      <c r="B33" s="110" t="s">
        <v>62</v>
      </c>
      <c r="C33" s="121" t="s">
        <v>243</v>
      </c>
      <c r="D33" s="110" t="s">
        <v>329</v>
      </c>
      <c r="E33" s="19" t="s">
        <v>32</v>
      </c>
      <c r="F33" s="20" t="s">
        <v>33</v>
      </c>
      <c r="G33" s="116" t="s">
        <v>179</v>
      </c>
      <c r="H33" s="110">
        <v>275</v>
      </c>
      <c r="I33" s="126"/>
      <c r="J33" s="30"/>
      <c r="K33" s="19"/>
      <c r="L33" s="19">
        <f>VLOOKUP(M33,Hoja1!$A$2:$B$82,2,FALSE)</f>
        <v>8722208</v>
      </c>
      <c r="M33" s="110" t="s">
        <v>124</v>
      </c>
      <c r="N33" s="110" t="s">
        <v>297</v>
      </c>
      <c r="O33" s="82">
        <v>28402108</v>
      </c>
      <c r="P33" s="60"/>
      <c r="Q33" s="56"/>
      <c r="R33" s="61"/>
      <c r="S33" s="61"/>
      <c r="T33" s="19"/>
      <c r="U33" s="24"/>
      <c r="V33" s="136">
        <v>42782</v>
      </c>
      <c r="W33" s="136">
        <v>42993</v>
      </c>
      <c r="X33" s="110" t="s">
        <v>379</v>
      </c>
      <c r="Y33" s="20"/>
      <c r="Z33" s="31"/>
      <c r="AA33" s="32" t="s">
        <v>30</v>
      </c>
      <c r="AB33" s="33"/>
      <c r="AC33" s="33"/>
      <c r="AD33" s="36"/>
      <c r="AE33" s="35"/>
    </row>
    <row r="34" spans="2:31" s="18" customFormat="1" ht="76.5" x14ac:dyDescent="0.25">
      <c r="B34" s="110" t="s">
        <v>63</v>
      </c>
      <c r="C34" s="121" t="s">
        <v>244</v>
      </c>
      <c r="D34" s="110" t="s">
        <v>344</v>
      </c>
      <c r="E34" s="19" t="s">
        <v>32</v>
      </c>
      <c r="F34" s="20" t="s">
        <v>33</v>
      </c>
      <c r="G34" s="116" t="s">
        <v>180</v>
      </c>
      <c r="H34" s="110">
        <v>260</v>
      </c>
      <c r="I34" s="126"/>
      <c r="J34" s="30"/>
      <c r="K34" s="19"/>
      <c r="L34" s="19">
        <f>VLOOKUP(M34,Hoja1!$A$2:$B$82,2,FALSE)</f>
        <v>1016016305</v>
      </c>
      <c r="M34" s="110" t="s">
        <v>125</v>
      </c>
      <c r="N34" s="110" t="s">
        <v>297</v>
      </c>
      <c r="O34" s="82">
        <v>31500000</v>
      </c>
      <c r="P34" s="60"/>
      <c r="Q34" s="56"/>
      <c r="R34" s="61"/>
      <c r="S34" s="61"/>
      <c r="T34" s="19"/>
      <c r="U34" s="76"/>
      <c r="V34" s="136">
        <v>42783</v>
      </c>
      <c r="W34" s="136">
        <v>42994</v>
      </c>
      <c r="X34" s="110" t="s">
        <v>379</v>
      </c>
      <c r="Y34" s="20"/>
      <c r="Z34" s="31"/>
      <c r="AA34" s="32" t="s">
        <v>30</v>
      </c>
      <c r="AB34" s="33"/>
      <c r="AC34" s="33"/>
      <c r="AD34" s="39"/>
      <c r="AE34" s="35"/>
    </row>
    <row r="35" spans="2:31" s="18" customFormat="1" ht="102" x14ac:dyDescent="0.25">
      <c r="B35" s="110" t="s">
        <v>64</v>
      </c>
      <c r="C35" s="121" t="s">
        <v>245</v>
      </c>
      <c r="D35" s="110" t="s">
        <v>345</v>
      </c>
      <c r="E35" s="19" t="s">
        <v>32</v>
      </c>
      <c r="F35" s="20" t="s">
        <v>33</v>
      </c>
      <c r="G35" s="116" t="s">
        <v>181</v>
      </c>
      <c r="H35" s="110">
        <v>259</v>
      </c>
      <c r="I35" s="126"/>
      <c r="J35" s="30"/>
      <c r="K35" s="19"/>
      <c r="L35" s="19">
        <f>VLOOKUP(M35,Hoja1!$A$2:$B$82,2,FALSE)</f>
        <v>79614766</v>
      </c>
      <c r="M35" s="110" t="s">
        <v>126</v>
      </c>
      <c r="N35" s="110" t="s">
        <v>299</v>
      </c>
      <c r="O35" s="82">
        <v>25303600</v>
      </c>
      <c r="P35" s="60"/>
      <c r="Q35" s="56"/>
      <c r="R35" s="61"/>
      <c r="S35" s="61"/>
      <c r="T35" s="19"/>
      <c r="U35" s="76"/>
      <c r="V35" s="136">
        <v>42783</v>
      </c>
      <c r="W35" s="136">
        <v>42994</v>
      </c>
      <c r="X35" s="110" t="s">
        <v>379</v>
      </c>
      <c r="Y35" s="20"/>
      <c r="Z35" s="31"/>
      <c r="AA35" s="32" t="s">
        <v>30</v>
      </c>
      <c r="AB35" s="33"/>
      <c r="AC35" s="33"/>
      <c r="AD35" s="39"/>
      <c r="AE35" s="35"/>
    </row>
    <row r="36" spans="2:31" s="18" customFormat="1" ht="102" x14ac:dyDescent="0.25">
      <c r="B36" s="110" t="s">
        <v>65</v>
      </c>
      <c r="C36" s="121" t="s">
        <v>246</v>
      </c>
      <c r="D36" s="110" t="s">
        <v>346</v>
      </c>
      <c r="E36" s="19" t="s">
        <v>32</v>
      </c>
      <c r="F36" s="20" t="s">
        <v>33</v>
      </c>
      <c r="G36" s="116" t="s">
        <v>182</v>
      </c>
      <c r="H36" s="110">
        <v>258</v>
      </c>
      <c r="I36" s="126"/>
      <c r="J36" s="30"/>
      <c r="K36" s="19"/>
      <c r="L36" s="19">
        <f>VLOOKUP(M36,Hoja1!$A$2:$B$82,2,FALSE)</f>
        <v>79765033</v>
      </c>
      <c r="M36" s="110" t="s">
        <v>127</v>
      </c>
      <c r="N36" s="110" t="s">
        <v>308</v>
      </c>
      <c r="O36" s="82">
        <v>31500000</v>
      </c>
      <c r="P36" s="60"/>
      <c r="Q36" s="56"/>
      <c r="R36" s="61"/>
      <c r="S36" s="61"/>
      <c r="T36" s="19"/>
      <c r="U36" s="76"/>
      <c r="V36" s="136">
        <v>42783</v>
      </c>
      <c r="W36" s="136">
        <v>42994</v>
      </c>
      <c r="X36" s="110" t="s">
        <v>379</v>
      </c>
      <c r="Y36" s="20"/>
      <c r="Z36" s="31"/>
      <c r="AA36" s="32" t="s">
        <v>30</v>
      </c>
      <c r="AB36" s="33"/>
      <c r="AC36" s="33"/>
      <c r="AD36" s="39"/>
      <c r="AE36" s="35"/>
    </row>
    <row r="37" spans="2:31" s="18" customFormat="1" ht="63.75" x14ac:dyDescent="0.25">
      <c r="B37" s="110" t="s">
        <v>66</v>
      </c>
      <c r="C37" s="121" t="s">
        <v>247</v>
      </c>
      <c r="D37" s="110" t="s">
        <v>347</v>
      </c>
      <c r="E37" s="19" t="s">
        <v>32</v>
      </c>
      <c r="F37" s="20" t="s">
        <v>33</v>
      </c>
      <c r="G37" s="21" t="s">
        <v>282</v>
      </c>
      <c r="H37" s="110">
        <v>265</v>
      </c>
      <c r="I37" s="126"/>
      <c r="J37" s="30"/>
      <c r="K37" s="19"/>
      <c r="L37" s="19">
        <f>VLOOKUP(M37,Hoja1!$A$2:$B$82,2,FALSE)</f>
        <v>52862078</v>
      </c>
      <c r="M37" s="110" t="s">
        <v>128</v>
      </c>
      <c r="N37" s="110" t="s">
        <v>309</v>
      </c>
      <c r="O37" s="82">
        <v>30100000</v>
      </c>
      <c r="P37" s="60"/>
      <c r="Q37" s="56"/>
      <c r="R37" s="61"/>
      <c r="S37" s="61"/>
      <c r="T37" s="19"/>
      <c r="U37" s="24"/>
      <c r="V37" s="136">
        <v>42789</v>
      </c>
      <c r="W37" s="136">
        <v>43000</v>
      </c>
      <c r="X37" s="110" t="s">
        <v>379</v>
      </c>
      <c r="Y37" s="20"/>
      <c r="Z37" s="31"/>
      <c r="AA37" s="32" t="s">
        <v>30</v>
      </c>
      <c r="AB37" s="33"/>
      <c r="AC37" s="33"/>
      <c r="AD37" s="39"/>
      <c r="AE37" s="35"/>
    </row>
    <row r="38" spans="2:31" s="18" customFormat="1" ht="30" x14ac:dyDescent="0.25">
      <c r="B38" s="110" t="s">
        <v>67</v>
      </c>
      <c r="C38" s="121" t="s">
        <v>248</v>
      </c>
      <c r="D38" s="110" t="s">
        <v>348</v>
      </c>
      <c r="E38" s="19" t="s">
        <v>32</v>
      </c>
      <c r="F38" s="20" t="s">
        <v>33</v>
      </c>
      <c r="G38" s="116" t="s">
        <v>183</v>
      </c>
      <c r="H38" s="110">
        <v>264</v>
      </c>
      <c r="I38" s="126"/>
      <c r="J38" s="30"/>
      <c r="K38" s="19"/>
      <c r="L38" s="19">
        <f>VLOOKUP(M38,Hoja1!$A$2:$B$82,2,FALSE)</f>
        <v>80112111</v>
      </c>
      <c r="M38" s="111" t="s">
        <v>129</v>
      </c>
      <c r="N38" s="110" t="s">
        <v>299</v>
      </c>
      <c r="O38" s="82">
        <v>17200000</v>
      </c>
      <c r="P38" s="60"/>
      <c r="Q38" s="56"/>
      <c r="R38" s="61"/>
      <c r="S38" s="61"/>
      <c r="T38" s="19"/>
      <c r="U38" s="76"/>
      <c r="V38" s="136">
        <v>42788</v>
      </c>
      <c r="W38" s="136">
        <v>43029</v>
      </c>
      <c r="X38" s="110" t="s">
        <v>377</v>
      </c>
      <c r="Y38" s="20"/>
      <c r="Z38" s="31"/>
      <c r="AA38" s="32" t="s">
        <v>30</v>
      </c>
      <c r="AB38" s="33"/>
      <c r="AC38" s="33"/>
      <c r="AD38" s="39"/>
      <c r="AE38" s="35"/>
    </row>
    <row r="39" spans="2:31" s="18" customFormat="1" ht="51" x14ac:dyDescent="0.2">
      <c r="B39" s="110" t="s">
        <v>68</v>
      </c>
      <c r="C39" s="121" t="s">
        <v>249</v>
      </c>
      <c r="D39" s="110" t="s">
        <v>349</v>
      </c>
      <c r="E39" s="19" t="s">
        <v>32</v>
      </c>
      <c r="F39" s="20" t="s">
        <v>33</v>
      </c>
      <c r="G39" s="78" t="s">
        <v>184</v>
      </c>
      <c r="H39" s="110">
        <v>266</v>
      </c>
      <c r="I39" s="126"/>
      <c r="J39" s="30"/>
      <c r="K39" s="19"/>
      <c r="L39" s="19">
        <f>VLOOKUP(M39,Hoja1!$A$2:$B$82,2,FALSE)</f>
        <v>1022957446</v>
      </c>
      <c r="M39" s="110" t="s">
        <v>130</v>
      </c>
      <c r="N39" s="110" t="s">
        <v>299</v>
      </c>
      <c r="O39" s="82">
        <v>14700000</v>
      </c>
      <c r="P39" s="60"/>
      <c r="Q39" s="56"/>
      <c r="R39" s="61"/>
      <c r="S39" s="61"/>
      <c r="T39" s="19"/>
      <c r="U39" s="76"/>
      <c r="V39" s="136">
        <v>42787</v>
      </c>
      <c r="W39" s="136">
        <v>42998</v>
      </c>
      <c r="X39" s="110" t="s">
        <v>379</v>
      </c>
      <c r="Y39" s="20"/>
      <c r="Z39" s="31"/>
      <c r="AA39" s="32" t="s">
        <v>30</v>
      </c>
      <c r="AB39" s="33"/>
      <c r="AC39" s="33"/>
      <c r="AD39" s="39"/>
      <c r="AE39" s="35"/>
    </row>
    <row r="40" spans="2:31" s="18" customFormat="1" ht="63.75" x14ac:dyDescent="0.2">
      <c r="B40" s="110" t="s">
        <v>69</v>
      </c>
      <c r="C40" s="121" t="s">
        <v>250</v>
      </c>
      <c r="D40" s="110" t="s">
        <v>350</v>
      </c>
      <c r="E40" s="19" t="s">
        <v>32</v>
      </c>
      <c r="F40" s="20" t="s">
        <v>33</v>
      </c>
      <c r="G40" s="77" t="s">
        <v>185</v>
      </c>
      <c r="H40" s="110">
        <v>269</v>
      </c>
      <c r="I40" s="126"/>
      <c r="J40" s="30"/>
      <c r="K40" s="19"/>
      <c r="L40" s="19">
        <f>VLOOKUP(M40,Hoja1!$A$2:$B$82,2,FALSE)</f>
        <v>1010172202</v>
      </c>
      <c r="M40" s="110" t="s">
        <v>131</v>
      </c>
      <c r="N40" s="110" t="s">
        <v>299</v>
      </c>
      <c r="O40" s="82">
        <v>10800000</v>
      </c>
      <c r="P40" s="60"/>
      <c r="Q40" s="56"/>
      <c r="R40" s="61"/>
      <c r="S40" s="61"/>
      <c r="T40" s="19"/>
      <c r="U40" s="76"/>
      <c r="V40" s="136">
        <v>42787</v>
      </c>
      <c r="W40" s="136">
        <v>42906</v>
      </c>
      <c r="X40" s="110" t="s">
        <v>380</v>
      </c>
      <c r="Y40" s="20"/>
      <c r="Z40" s="31"/>
      <c r="AA40" s="32" t="s">
        <v>30</v>
      </c>
      <c r="AB40" s="33"/>
      <c r="AC40" s="33"/>
      <c r="AD40" s="39"/>
      <c r="AE40" s="35"/>
    </row>
    <row r="41" spans="2:31" s="18" customFormat="1" ht="63.75" x14ac:dyDescent="0.25">
      <c r="B41" s="110" t="s">
        <v>70</v>
      </c>
      <c r="C41" s="121" t="s">
        <v>251</v>
      </c>
      <c r="D41" s="110" t="s">
        <v>351</v>
      </c>
      <c r="E41" s="19" t="s">
        <v>32</v>
      </c>
      <c r="F41" s="20" t="s">
        <v>33</v>
      </c>
      <c r="G41" s="117" t="s">
        <v>186</v>
      </c>
      <c r="H41" s="110">
        <v>268</v>
      </c>
      <c r="I41" s="126">
        <v>267</v>
      </c>
      <c r="J41" s="30"/>
      <c r="K41" s="19"/>
      <c r="L41" s="19">
        <f>VLOOKUP(M41,Hoja1!$A$2:$B$82,2,FALSE)</f>
        <v>79796327</v>
      </c>
      <c r="M41" s="110" t="s">
        <v>132</v>
      </c>
      <c r="N41" s="110" t="s">
        <v>310</v>
      </c>
      <c r="O41" s="91">
        <v>57016667</v>
      </c>
      <c r="P41" s="60"/>
      <c r="Q41" s="56"/>
      <c r="R41" s="61"/>
      <c r="S41" s="61"/>
      <c r="T41" s="19"/>
      <c r="U41" s="24"/>
      <c r="V41" s="136">
        <v>42787</v>
      </c>
      <c r="W41" s="136">
        <v>43100</v>
      </c>
      <c r="X41" s="111" t="s">
        <v>381</v>
      </c>
      <c r="Y41" s="20"/>
      <c r="Z41" s="31"/>
      <c r="AA41" s="32" t="s">
        <v>30</v>
      </c>
      <c r="AB41" s="33"/>
      <c r="AC41" s="33"/>
      <c r="AD41" s="39"/>
      <c r="AE41" s="35"/>
    </row>
    <row r="42" spans="2:31" s="18" customFormat="1" ht="102" x14ac:dyDescent="0.25">
      <c r="B42" s="110" t="s">
        <v>71</v>
      </c>
      <c r="C42" s="121" t="s">
        <v>252</v>
      </c>
      <c r="D42" s="110" t="s">
        <v>352</v>
      </c>
      <c r="E42" s="19" t="s">
        <v>32</v>
      </c>
      <c r="F42" s="20" t="s">
        <v>33</v>
      </c>
      <c r="G42" s="117" t="s">
        <v>187</v>
      </c>
      <c r="H42" s="110">
        <v>272</v>
      </c>
      <c r="I42" s="126"/>
      <c r="J42" s="30"/>
      <c r="K42" s="19"/>
      <c r="L42" s="19">
        <f>VLOOKUP(M42,Hoja1!$A$2:$B$82,2,FALSE)</f>
        <v>52938311</v>
      </c>
      <c r="M42" s="110" t="s">
        <v>133</v>
      </c>
      <c r="N42" s="110" t="s">
        <v>299</v>
      </c>
      <c r="O42" s="82">
        <v>18200000</v>
      </c>
      <c r="P42" s="60"/>
      <c r="Q42" s="56"/>
      <c r="R42" s="61"/>
      <c r="S42" s="61"/>
      <c r="T42" s="19"/>
      <c r="U42" s="24"/>
      <c r="V42" s="136">
        <v>42789</v>
      </c>
      <c r="W42" s="136">
        <v>43000</v>
      </c>
      <c r="X42" s="110" t="s">
        <v>379</v>
      </c>
      <c r="Y42" s="20"/>
      <c r="Z42" s="31"/>
      <c r="AA42" s="32"/>
      <c r="AB42" s="33"/>
      <c r="AC42" s="33"/>
      <c r="AD42" s="39"/>
      <c r="AE42" s="35"/>
    </row>
    <row r="43" spans="2:31" s="18" customFormat="1" ht="51" x14ac:dyDescent="0.25">
      <c r="B43" s="110" t="s">
        <v>72</v>
      </c>
      <c r="C43" s="121" t="s">
        <v>253</v>
      </c>
      <c r="D43" s="110" t="s">
        <v>353</v>
      </c>
      <c r="E43" s="19" t="s">
        <v>32</v>
      </c>
      <c r="F43" s="20" t="s">
        <v>33</v>
      </c>
      <c r="G43" s="117" t="s">
        <v>188</v>
      </c>
      <c r="H43" s="110">
        <v>270</v>
      </c>
      <c r="I43" s="126"/>
      <c r="J43" s="30"/>
      <c r="K43" s="19"/>
      <c r="L43" s="19">
        <f>VLOOKUP(M43,Hoja1!$A$2:$B$82,2,FALSE)</f>
        <v>79951944</v>
      </c>
      <c r="M43" s="110" t="s">
        <v>134</v>
      </c>
      <c r="N43" s="110" t="s">
        <v>299</v>
      </c>
      <c r="O43" s="82">
        <v>19950000</v>
      </c>
      <c r="P43" s="60"/>
      <c r="Q43" s="56"/>
      <c r="R43" s="61"/>
      <c r="S43" s="61"/>
      <c r="T43" s="19"/>
      <c r="U43" s="24"/>
      <c r="V43" s="136">
        <v>42788</v>
      </c>
      <c r="W43" s="136">
        <v>42999</v>
      </c>
      <c r="X43" s="110" t="s">
        <v>379</v>
      </c>
      <c r="Y43" s="20"/>
      <c r="Z43" s="31"/>
      <c r="AA43" s="32" t="s">
        <v>30</v>
      </c>
      <c r="AB43" s="33"/>
      <c r="AC43" s="33"/>
      <c r="AD43" s="39"/>
      <c r="AE43" s="35"/>
    </row>
    <row r="44" spans="2:31" s="18" customFormat="1" ht="63.75" x14ac:dyDescent="0.25">
      <c r="B44" s="110" t="s">
        <v>73</v>
      </c>
      <c r="C44" s="121" t="s">
        <v>254</v>
      </c>
      <c r="D44" s="110" t="s">
        <v>354</v>
      </c>
      <c r="E44" s="19" t="s">
        <v>32</v>
      </c>
      <c r="F44" s="20" t="s">
        <v>33</v>
      </c>
      <c r="G44" s="117" t="s">
        <v>283</v>
      </c>
      <c r="H44" s="110">
        <v>273</v>
      </c>
      <c r="I44" s="126"/>
      <c r="J44" s="30"/>
      <c r="K44" s="19"/>
      <c r="L44" s="19">
        <f>VLOOKUP(M44,Hoja1!$A$2:$B$82,2,FALSE)</f>
        <v>79415517</v>
      </c>
      <c r="M44" s="110" t="s">
        <v>135</v>
      </c>
      <c r="N44" s="110" t="s">
        <v>311</v>
      </c>
      <c r="O44" s="82">
        <v>19200000</v>
      </c>
      <c r="P44" s="60"/>
      <c r="Q44" s="56">
        <v>9600000</v>
      </c>
      <c r="R44" s="61"/>
      <c r="S44" s="61"/>
      <c r="T44" s="19"/>
      <c r="U44" s="24"/>
      <c r="V44" s="136">
        <v>42790</v>
      </c>
      <c r="W44" s="141">
        <v>42909</v>
      </c>
      <c r="X44" s="110" t="s">
        <v>380</v>
      </c>
      <c r="Y44" s="20">
        <v>2</v>
      </c>
      <c r="Z44" s="31"/>
      <c r="AA44" s="32"/>
      <c r="AB44" s="33" t="s">
        <v>30</v>
      </c>
      <c r="AC44" s="33"/>
      <c r="AD44" s="36"/>
      <c r="AE44" s="35"/>
    </row>
    <row r="45" spans="2:31" s="18" customFormat="1" ht="51" x14ac:dyDescent="0.25">
      <c r="B45" s="110" t="s">
        <v>74</v>
      </c>
      <c r="C45" s="121" t="s">
        <v>255</v>
      </c>
      <c r="D45" s="110" t="s">
        <v>355</v>
      </c>
      <c r="E45" s="19" t="s">
        <v>32</v>
      </c>
      <c r="F45" s="20" t="s">
        <v>33</v>
      </c>
      <c r="G45" s="117" t="s">
        <v>189</v>
      </c>
      <c r="H45" s="110">
        <v>276</v>
      </c>
      <c r="I45" s="126"/>
      <c r="J45" s="30"/>
      <c r="K45" s="19"/>
      <c r="L45" s="19">
        <f>VLOOKUP(M45,Hoja1!$A$2:$B$82,2,FALSE)</f>
        <v>1106395824</v>
      </c>
      <c r="M45" s="110" t="s">
        <v>136</v>
      </c>
      <c r="N45" s="110" t="s">
        <v>300</v>
      </c>
      <c r="O45" s="82">
        <v>26600000</v>
      </c>
      <c r="P45" s="60"/>
      <c r="Q45" s="56"/>
      <c r="R45" s="61"/>
      <c r="S45" s="61"/>
      <c r="T45" s="19"/>
      <c r="U45" s="76"/>
      <c r="V45" s="136">
        <v>42793</v>
      </c>
      <c r="W45" s="136">
        <v>43004</v>
      </c>
      <c r="X45" s="110" t="s">
        <v>379</v>
      </c>
      <c r="Y45" s="20"/>
      <c r="Z45" s="31"/>
      <c r="AA45" s="32" t="s">
        <v>30</v>
      </c>
      <c r="AB45" s="33"/>
      <c r="AC45" s="33"/>
      <c r="AD45" s="36"/>
      <c r="AE45" s="35"/>
    </row>
    <row r="46" spans="2:31" s="18" customFormat="1" ht="102" x14ac:dyDescent="0.25">
      <c r="B46" s="110" t="s">
        <v>75</v>
      </c>
      <c r="C46" s="121" t="s">
        <v>244</v>
      </c>
      <c r="D46" s="110" t="s">
        <v>356</v>
      </c>
      <c r="E46" s="19" t="s">
        <v>32</v>
      </c>
      <c r="F46" s="20" t="s">
        <v>33</v>
      </c>
      <c r="G46" s="117" t="s">
        <v>190</v>
      </c>
      <c r="H46" s="110">
        <v>277</v>
      </c>
      <c r="I46" s="126"/>
      <c r="J46" s="30"/>
      <c r="K46" s="19"/>
      <c r="L46" s="19">
        <f>VLOOKUP(M46,Hoja1!$A$2:$B$82,2,FALSE)</f>
        <v>1031141363</v>
      </c>
      <c r="M46" s="110" t="s">
        <v>137</v>
      </c>
      <c r="N46" s="110" t="s">
        <v>299</v>
      </c>
      <c r="O46" s="82">
        <v>21000000</v>
      </c>
      <c r="P46" s="60"/>
      <c r="Q46" s="56"/>
      <c r="R46" s="61"/>
      <c r="S46" s="61"/>
      <c r="T46" s="19"/>
      <c r="U46" s="41"/>
      <c r="V46" s="136">
        <v>42794</v>
      </c>
      <c r="W46" s="136">
        <v>43005</v>
      </c>
      <c r="X46" s="110" t="s">
        <v>379</v>
      </c>
      <c r="Y46" s="20"/>
      <c r="Z46" s="31"/>
      <c r="AA46" s="32" t="s">
        <v>30</v>
      </c>
      <c r="AB46" s="33"/>
      <c r="AC46" s="33"/>
      <c r="AD46" s="39"/>
      <c r="AE46" s="35"/>
    </row>
    <row r="47" spans="2:31" s="18" customFormat="1" ht="89.25" x14ac:dyDescent="0.25">
      <c r="B47" s="110" t="s">
        <v>76</v>
      </c>
      <c r="C47" s="121" t="s">
        <v>256</v>
      </c>
      <c r="D47" s="110" t="s">
        <v>357</v>
      </c>
      <c r="E47" s="19" t="s">
        <v>32</v>
      </c>
      <c r="F47" s="20" t="s">
        <v>33</v>
      </c>
      <c r="G47" s="37" t="s">
        <v>284</v>
      </c>
      <c r="H47" s="110">
        <v>278</v>
      </c>
      <c r="I47" s="126"/>
      <c r="J47" s="30"/>
      <c r="K47" s="19"/>
      <c r="L47" s="19">
        <f>VLOOKUP(M47,Hoja1!$A$2:$B$82,2,FALSE)</f>
        <v>38610462</v>
      </c>
      <c r="M47" s="111" t="s">
        <v>138</v>
      </c>
      <c r="N47" s="110" t="s">
        <v>300</v>
      </c>
      <c r="O47" s="82">
        <v>32900000</v>
      </c>
      <c r="P47" s="60"/>
      <c r="Q47" s="56"/>
      <c r="R47" s="61"/>
      <c r="S47" s="61"/>
      <c r="T47" s="19"/>
      <c r="U47" s="41"/>
      <c r="V47" s="136">
        <v>42800</v>
      </c>
      <c r="W47" s="136">
        <v>42983</v>
      </c>
      <c r="X47" s="110" t="s">
        <v>379</v>
      </c>
      <c r="Y47" s="20"/>
      <c r="Z47" s="31"/>
      <c r="AA47" s="32" t="s">
        <v>30</v>
      </c>
      <c r="AB47" s="33"/>
      <c r="AC47" s="33"/>
      <c r="AD47" s="36"/>
      <c r="AE47" s="35"/>
    </row>
    <row r="48" spans="2:31" s="103" customFormat="1" ht="63.75" x14ac:dyDescent="0.25">
      <c r="B48" s="110" t="s">
        <v>77</v>
      </c>
      <c r="C48" s="121" t="s">
        <v>257</v>
      </c>
      <c r="D48" s="110" t="s">
        <v>358</v>
      </c>
      <c r="E48" s="19" t="s">
        <v>32</v>
      </c>
      <c r="F48" s="20" t="s">
        <v>33</v>
      </c>
      <c r="G48" s="117" t="s">
        <v>191</v>
      </c>
      <c r="H48" s="110">
        <v>279</v>
      </c>
      <c r="I48" s="126"/>
      <c r="J48" s="30"/>
      <c r="K48" s="19"/>
      <c r="L48" s="19">
        <f>VLOOKUP(M48,Hoja1!$A$2:$B$82,2,FALSE)</f>
        <v>12646690</v>
      </c>
      <c r="M48" s="111" t="s">
        <v>139</v>
      </c>
      <c r="N48" s="110" t="s">
        <v>297</v>
      </c>
      <c r="O48" s="82">
        <v>21000000</v>
      </c>
      <c r="P48" s="60"/>
      <c r="Q48" s="56"/>
      <c r="R48" s="61"/>
      <c r="S48" s="61"/>
      <c r="T48" s="19"/>
      <c r="U48" s="41"/>
      <c r="V48" s="136">
        <v>42797</v>
      </c>
      <c r="W48" s="136">
        <v>42949</v>
      </c>
      <c r="X48" s="110" t="s">
        <v>382</v>
      </c>
      <c r="Y48" s="20"/>
      <c r="Z48" s="31"/>
      <c r="AA48" s="32" t="s">
        <v>30</v>
      </c>
      <c r="AB48" s="33"/>
      <c r="AC48" s="33"/>
      <c r="AD48" s="39"/>
      <c r="AE48" s="102"/>
    </row>
    <row r="49" spans="2:31" s="18" customFormat="1" ht="38.25" x14ac:dyDescent="0.25">
      <c r="B49" s="110" t="s">
        <v>78</v>
      </c>
      <c r="C49" s="121" t="s">
        <v>258</v>
      </c>
      <c r="D49" s="110" t="s">
        <v>359</v>
      </c>
      <c r="E49" s="19" t="s">
        <v>32</v>
      </c>
      <c r="F49" s="20" t="s">
        <v>33</v>
      </c>
      <c r="G49" s="117" t="s">
        <v>285</v>
      </c>
      <c r="H49" s="110">
        <v>280</v>
      </c>
      <c r="I49" s="126"/>
      <c r="J49" s="30"/>
      <c r="K49" s="19"/>
      <c r="L49" s="19">
        <f>VLOOKUP(M49,Hoja1!$A$2:$B$82,2,FALSE)</f>
        <v>1032462820</v>
      </c>
      <c r="M49" s="110" t="s">
        <v>140</v>
      </c>
      <c r="N49" s="110" t="s">
        <v>299</v>
      </c>
      <c r="O49" s="82">
        <v>14700000</v>
      </c>
      <c r="P49" s="60"/>
      <c r="Q49" s="56"/>
      <c r="R49" s="61"/>
      <c r="S49" s="61"/>
      <c r="T49" s="19"/>
      <c r="U49" s="41"/>
      <c r="V49" s="136">
        <v>42801</v>
      </c>
      <c r="W49" s="136">
        <v>43014</v>
      </c>
      <c r="X49" s="110" t="s">
        <v>379</v>
      </c>
      <c r="Y49" s="20"/>
      <c r="Z49" s="31"/>
      <c r="AA49" s="32" t="s">
        <v>30</v>
      </c>
      <c r="AB49" s="33"/>
      <c r="AC49" s="33"/>
      <c r="AD49" s="39"/>
      <c r="AE49" s="35"/>
    </row>
    <row r="50" spans="2:31" s="18" customFormat="1" ht="51" x14ac:dyDescent="0.25">
      <c r="B50" s="110" t="s">
        <v>79</v>
      </c>
      <c r="C50" s="121" t="s">
        <v>201</v>
      </c>
      <c r="D50" s="110" t="s">
        <v>360</v>
      </c>
      <c r="E50" s="19" t="s">
        <v>32</v>
      </c>
      <c r="F50" s="20" t="s">
        <v>33</v>
      </c>
      <c r="G50" s="117" t="s">
        <v>286</v>
      </c>
      <c r="H50" s="110">
        <v>281</v>
      </c>
      <c r="I50" s="126"/>
      <c r="J50" s="30"/>
      <c r="K50" s="19"/>
      <c r="L50" s="19">
        <f>VLOOKUP(M50,Hoja1!$A$2:$B$82,2,FALSE)</f>
        <v>52104732</v>
      </c>
      <c r="M50" s="111" t="s">
        <v>141</v>
      </c>
      <c r="N50" s="110" t="s">
        <v>296</v>
      </c>
      <c r="O50" s="82">
        <v>29400000</v>
      </c>
      <c r="P50" s="60"/>
      <c r="Q50" s="56"/>
      <c r="R50" s="61"/>
      <c r="S50" s="61"/>
      <c r="T50" s="19"/>
      <c r="U50" s="41"/>
      <c r="V50" s="136">
        <v>42803</v>
      </c>
      <c r="W50" s="136">
        <v>42802</v>
      </c>
      <c r="X50" s="110" t="s">
        <v>379</v>
      </c>
      <c r="Y50" s="20"/>
      <c r="Z50" s="31"/>
      <c r="AA50" s="32" t="s">
        <v>30</v>
      </c>
      <c r="AB50" s="33"/>
      <c r="AC50" s="33"/>
      <c r="AD50" s="36"/>
      <c r="AE50" s="35"/>
    </row>
    <row r="51" spans="2:31" s="69" customFormat="1" ht="89.25" x14ac:dyDescent="0.25">
      <c r="B51" s="110" t="s">
        <v>80</v>
      </c>
      <c r="C51" s="121" t="s">
        <v>202</v>
      </c>
      <c r="D51" s="110" t="s">
        <v>361</v>
      </c>
      <c r="E51" s="19" t="s">
        <v>32</v>
      </c>
      <c r="F51" s="20" t="s">
        <v>33</v>
      </c>
      <c r="G51" s="117" t="s">
        <v>287</v>
      </c>
      <c r="H51" s="110">
        <v>284</v>
      </c>
      <c r="I51" s="126"/>
      <c r="J51" s="30"/>
      <c r="K51" s="19"/>
      <c r="L51" s="19">
        <f>VLOOKUP(M51,Hoja1!$A$2:$B$82,2,FALSE)</f>
        <v>1018407386</v>
      </c>
      <c r="M51" s="110" t="s">
        <v>142</v>
      </c>
      <c r="N51" s="110" t="s">
        <v>300</v>
      </c>
      <c r="O51" s="82">
        <v>25200000</v>
      </c>
      <c r="P51" s="60"/>
      <c r="Q51" s="56"/>
      <c r="R51" s="61"/>
      <c r="S51" s="61"/>
      <c r="T51" s="19"/>
      <c r="U51" s="41"/>
      <c r="V51" s="136">
        <v>42801</v>
      </c>
      <c r="W51" s="136">
        <v>42984</v>
      </c>
      <c r="X51" s="110" t="s">
        <v>383</v>
      </c>
      <c r="Y51" s="20"/>
      <c r="Z51" s="31"/>
      <c r="AA51" s="32" t="s">
        <v>30</v>
      </c>
      <c r="AB51" s="33"/>
      <c r="AC51" s="33"/>
      <c r="AD51" s="36"/>
      <c r="AE51" s="67"/>
    </row>
    <row r="52" spans="2:31" s="18" customFormat="1" ht="76.5" x14ac:dyDescent="0.25">
      <c r="B52" s="110" t="s">
        <v>81</v>
      </c>
      <c r="C52" s="121" t="s">
        <v>203</v>
      </c>
      <c r="D52" s="110" t="s">
        <v>364</v>
      </c>
      <c r="E52" s="19" t="s">
        <v>32</v>
      </c>
      <c r="F52" s="20" t="s">
        <v>33</v>
      </c>
      <c r="G52" s="117" t="s">
        <v>288</v>
      </c>
      <c r="H52" s="110">
        <v>298</v>
      </c>
      <c r="I52" s="126"/>
      <c r="J52" s="30"/>
      <c r="K52" s="19"/>
      <c r="L52" s="19">
        <f>VLOOKUP(M52,Hoja1!$A$2:$B$82,2,FALSE)</f>
        <v>52152211</v>
      </c>
      <c r="M52" s="110" t="s">
        <v>143</v>
      </c>
      <c r="N52" s="110" t="s">
        <v>312</v>
      </c>
      <c r="O52" s="82">
        <v>31500000</v>
      </c>
      <c r="P52" s="60"/>
      <c r="Q52" s="56"/>
      <c r="R52" s="61"/>
      <c r="S52" s="61"/>
      <c r="T52" s="19"/>
      <c r="U52" s="41"/>
      <c r="V52" s="136">
        <v>42804</v>
      </c>
      <c r="W52" s="136">
        <v>43017</v>
      </c>
      <c r="X52" s="110" t="s">
        <v>379</v>
      </c>
      <c r="Y52" s="20"/>
      <c r="Z52" s="31"/>
      <c r="AA52" s="32" t="s">
        <v>30</v>
      </c>
      <c r="AB52" s="33"/>
      <c r="AC52" s="33"/>
      <c r="AD52" s="39"/>
      <c r="AE52" s="35"/>
    </row>
    <row r="53" spans="2:31" s="18" customFormat="1" ht="51" x14ac:dyDescent="0.25">
      <c r="B53" s="110" t="s">
        <v>82</v>
      </c>
      <c r="C53" s="121" t="s">
        <v>204</v>
      </c>
      <c r="D53" s="110" t="s">
        <v>362</v>
      </c>
      <c r="E53" s="19" t="s">
        <v>32</v>
      </c>
      <c r="F53" s="20" t="s">
        <v>33</v>
      </c>
      <c r="G53" s="117" t="s">
        <v>192</v>
      </c>
      <c r="H53" s="110">
        <v>299</v>
      </c>
      <c r="I53" s="126"/>
      <c r="J53" s="30"/>
      <c r="K53" s="19"/>
      <c r="L53" s="19">
        <f>VLOOKUP(M53,Hoja1!$A$2:$B$82,2,FALSE)</f>
        <v>80772758</v>
      </c>
      <c r="M53" s="110" t="s">
        <v>144</v>
      </c>
      <c r="N53" s="110" t="s">
        <v>313</v>
      </c>
      <c r="O53" s="82">
        <v>25200000</v>
      </c>
      <c r="P53" s="60"/>
      <c r="Q53" s="56"/>
      <c r="R53" s="61"/>
      <c r="S53" s="61"/>
      <c r="T53" s="19"/>
      <c r="U53" s="41"/>
      <c r="V53" s="136">
        <v>42803</v>
      </c>
      <c r="W53" s="136">
        <v>42986</v>
      </c>
      <c r="X53" s="110" t="s">
        <v>383</v>
      </c>
      <c r="Y53" s="20"/>
      <c r="Z53" s="31"/>
      <c r="AA53" s="32" t="s">
        <v>30</v>
      </c>
      <c r="AB53" s="33"/>
      <c r="AC53" s="33"/>
      <c r="AD53" s="36"/>
      <c r="AE53" s="35"/>
    </row>
    <row r="54" spans="2:31" s="18" customFormat="1" ht="63.75" customHeight="1" x14ac:dyDescent="0.25">
      <c r="B54" s="112" t="s">
        <v>83</v>
      </c>
      <c r="C54" s="173" t="s">
        <v>407</v>
      </c>
      <c r="D54" s="134" t="s">
        <v>408</v>
      </c>
      <c r="E54" s="120" t="s">
        <v>259</v>
      </c>
      <c r="F54" s="120" t="s">
        <v>261</v>
      </c>
      <c r="G54" s="117" t="s">
        <v>289</v>
      </c>
      <c r="H54" s="110">
        <v>321</v>
      </c>
      <c r="I54" s="126"/>
      <c r="J54" s="30"/>
      <c r="K54" s="19"/>
      <c r="L54" s="19">
        <f>VLOOKUP(M54,Hoja1!$A$2:$B$82,2,FALSE)</f>
        <v>830080796</v>
      </c>
      <c r="M54" s="110" t="s">
        <v>145</v>
      </c>
      <c r="N54" s="112" t="s">
        <v>314</v>
      </c>
      <c r="O54" s="82">
        <v>19008000</v>
      </c>
      <c r="P54" s="60"/>
      <c r="Q54" s="56"/>
      <c r="R54" s="61"/>
      <c r="S54" s="61"/>
      <c r="T54" s="19"/>
      <c r="U54" s="41"/>
      <c r="V54" s="138">
        <v>42836</v>
      </c>
      <c r="W54" s="138">
        <v>43169</v>
      </c>
      <c r="X54" s="112" t="s">
        <v>376</v>
      </c>
      <c r="Y54" s="20"/>
      <c r="Z54" s="31"/>
      <c r="AA54" s="32" t="s">
        <v>30</v>
      </c>
      <c r="AB54" s="33"/>
      <c r="AC54" s="33"/>
      <c r="AD54" s="36"/>
      <c r="AE54" s="35"/>
    </row>
    <row r="55" spans="2:31" s="18" customFormat="1" ht="51" x14ac:dyDescent="0.25">
      <c r="B55" s="110" t="s">
        <v>84</v>
      </c>
      <c r="C55" s="121" t="s">
        <v>205</v>
      </c>
      <c r="D55" s="111" t="s">
        <v>365</v>
      </c>
      <c r="E55" s="111" t="s">
        <v>260</v>
      </c>
      <c r="F55" s="20" t="s">
        <v>33</v>
      </c>
      <c r="G55" s="117" t="s">
        <v>193</v>
      </c>
      <c r="H55" s="110">
        <v>324</v>
      </c>
      <c r="I55" s="126"/>
      <c r="J55" s="30"/>
      <c r="K55" s="19"/>
      <c r="L55" s="19">
        <f>VLOOKUP(M55,Hoja1!$A$2:$B$82,2,FALSE)</f>
        <v>19427171</v>
      </c>
      <c r="M55" s="110" t="s">
        <v>146</v>
      </c>
      <c r="N55" s="110" t="s">
        <v>303</v>
      </c>
      <c r="O55" s="82">
        <v>22500000</v>
      </c>
      <c r="P55" s="60"/>
      <c r="Q55" s="56"/>
      <c r="R55" s="61"/>
      <c r="S55" s="61"/>
      <c r="T55" s="19"/>
      <c r="U55" s="41"/>
      <c r="V55" s="136">
        <v>42843</v>
      </c>
      <c r="W55" s="136">
        <v>42995</v>
      </c>
      <c r="X55" s="110" t="s">
        <v>382</v>
      </c>
      <c r="Y55" s="20"/>
      <c r="Z55" s="31"/>
      <c r="AA55" s="32" t="s">
        <v>30</v>
      </c>
      <c r="AB55" s="33"/>
      <c r="AC55" s="33"/>
      <c r="AD55" s="36"/>
      <c r="AE55" s="35"/>
    </row>
    <row r="56" spans="2:31" s="18" customFormat="1" ht="76.5" x14ac:dyDescent="0.25">
      <c r="B56" s="113" t="s">
        <v>85</v>
      </c>
      <c r="C56" s="121" t="s">
        <v>206</v>
      </c>
      <c r="D56" s="111" t="s">
        <v>366</v>
      </c>
      <c r="E56" s="111" t="s">
        <v>259</v>
      </c>
      <c r="F56" s="20" t="s">
        <v>33</v>
      </c>
      <c r="G56" s="117" t="s">
        <v>194</v>
      </c>
      <c r="H56" s="110">
        <v>323</v>
      </c>
      <c r="I56" s="126"/>
      <c r="J56" s="30"/>
      <c r="K56" s="19"/>
      <c r="L56" s="19">
        <f>VLOOKUP(M56,Hoja1!$A$2:$B$82,2,FALSE)</f>
        <v>1019026678</v>
      </c>
      <c r="M56" s="110" t="s">
        <v>147</v>
      </c>
      <c r="N56" s="112" t="s">
        <v>300</v>
      </c>
      <c r="O56" s="82">
        <v>38850000</v>
      </c>
      <c r="P56" s="60"/>
      <c r="Q56" s="56"/>
      <c r="R56" s="61"/>
      <c r="S56" s="61"/>
      <c r="T56" s="19"/>
      <c r="U56" s="41"/>
      <c r="V56" s="136">
        <v>42842</v>
      </c>
      <c r="W56" s="136">
        <v>43104</v>
      </c>
      <c r="X56" s="135" t="s">
        <v>384</v>
      </c>
      <c r="Y56" s="20"/>
      <c r="Z56" s="31"/>
      <c r="AA56" s="32" t="s">
        <v>30</v>
      </c>
      <c r="AB56" s="33"/>
      <c r="AC56" s="33"/>
      <c r="AD56" s="39"/>
      <c r="AE56" s="35"/>
    </row>
    <row r="57" spans="2:31" s="18" customFormat="1" ht="127.5" customHeight="1" x14ac:dyDescent="0.25">
      <c r="B57" s="110" t="s">
        <v>86</v>
      </c>
      <c r="C57" s="173" t="s">
        <v>409</v>
      </c>
      <c r="D57" s="111" t="s">
        <v>410</v>
      </c>
      <c r="E57" s="19" t="s">
        <v>32</v>
      </c>
      <c r="F57" s="20" t="s">
        <v>33</v>
      </c>
      <c r="G57" s="117" t="s">
        <v>290</v>
      </c>
      <c r="H57" s="110">
        <v>329</v>
      </c>
      <c r="I57" s="126">
        <v>328</v>
      </c>
      <c r="J57" s="30"/>
      <c r="K57" s="19"/>
      <c r="L57" s="19">
        <f>VLOOKUP(M57,Hoja1!$A$2:$B$82,2,FALSE)</f>
        <v>900183528</v>
      </c>
      <c r="M57" s="110" t="s">
        <v>148</v>
      </c>
      <c r="N57" s="110" t="s">
        <v>315</v>
      </c>
      <c r="O57" s="91">
        <v>120500000</v>
      </c>
      <c r="P57" s="60"/>
      <c r="Q57" s="56"/>
      <c r="R57" s="61"/>
      <c r="S57" s="61"/>
      <c r="T57" s="19"/>
      <c r="U57" s="41"/>
      <c r="V57" s="136">
        <v>42857</v>
      </c>
      <c r="W57" s="136">
        <v>42797</v>
      </c>
      <c r="X57" s="110" t="s">
        <v>385</v>
      </c>
      <c r="Y57" s="20"/>
      <c r="Z57" s="31"/>
      <c r="AA57" s="32" t="s">
        <v>30</v>
      </c>
      <c r="AB57" s="33"/>
      <c r="AC57" s="33"/>
      <c r="AD57" s="39"/>
      <c r="AE57" s="35"/>
    </row>
    <row r="58" spans="2:31" s="18" customFormat="1" ht="38.25" x14ac:dyDescent="0.25">
      <c r="B58" s="110" t="s">
        <v>34</v>
      </c>
      <c r="C58" s="121" t="s">
        <v>207</v>
      </c>
      <c r="D58" s="111" t="s">
        <v>367</v>
      </c>
      <c r="E58" s="111" t="s">
        <v>260</v>
      </c>
      <c r="F58" s="111" t="s">
        <v>262</v>
      </c>
      <c r="G58" s="117" t="s">
        <v>291</v>
      </c>
      <c r="H58" s="110">
        <v>371</v>
      </c>
      <c r="I58" s="126"/>
      <c r="J58" s="30"/>
      <c r="K58" s="19"/>
      <c r="L58" s="19">
        <f>VLOOKUP(M58,Hoja1!$A$2:$B$82,2,FALSE)</f>
        <v>41565172</v>
      </c>
      <c r="M58" s="110" t="s">
        <v>149</v>
      </c>
      <c r="N58" s="128"/>
      <c r="O58" s="82">
        <v>61180000</v>
      </c>
      <c r="P58" s="60"/>
      <c r="Q58" s="56"/>
      <c r="R58" s="61"/>
      <c r="S58" s="61"/>
      <c r="T58" s="19"/>
      <c r="U58" s="41"/>
      <c r="V58" s="136">
        <v>42888</v>
      </c>
      <c r="W58" s="136">
        <v>43070</v>
      </c>
      <c r="X58" s="63" t="s">
        <v>379</v>
      </c>
      <c r="Y58" s="20"/>
      <c r="Z58" s="31"/>
      <c r="AA58" s="32" t="s">
        <v>30</v>
      </c>
      <c r="AB58" s="33"/>
      <c r="AC58" s="33"/>
      <c r="AD58" s="36"/>
      <c r="AE58" s="35"/>
    </row>
    <row r="59" spans="2:31" s="18" customFormat="1" ht="114.75" x14ac:dyDescent="0.25">
      <c r="B59" s="110" t="s">
        <v>87</v>
      </c>
      <c r="C59" s="121" t="s">
        <v>208</v>
      </c>
      <c r="D59" s="111" t="s">
        <v>368</v>
      </c>
      <c r="E59" s="19" t="s">
        <v>32</v>
      </c>
      <c r="F59" s="20" t="s">
        <v>33</v>
      </c>
      <c r="G59" s="117" t="s">
        <v>195</v>
      </c>
      <c r="H59" s="110">
        <v>356</v>
      </c>
      <c r="I59" s="126"/>
      <c r="J59" s="30"/>
      <c r="K59" s="19"/>
      <c r="L59" s="19">
        <f>VLOOKUP(M59,Hoja1!$A$2:$B$82,2,FALSE)</f>
        <v>52530406</v>
      </c>
      <c r="M59" s="110" t="s">
        <v>97</v>
      </c>
      <c r="N59" s="132" t="s">
        <v>296</v>
      </c>
      <c r="O59" s="82">
        <v>31500000</v>
      </c>
      <c r="P59" s="60"/>
      <c r="Q59" s="56"/>
      <c r="R59" s="61"/>
      <c r="S59" s="61"/>
      <c r="T59" s="19"/>
      <c r="U59" s="41"/>
      <c r="V59" s="136">
        <v>42887</v>
      </c>
      <c r="W59" s="136">
        <v>43100</v>
      </c>
      <c r="X59" s="63" t="s">
        <v>379</v>
      </c>
      <c r="Y59" s="20"/>
      <c r="Z59" s="31"/>
      <c r="AA59" s="32" t="s">
        <v>30</v>
      </c>
      <c r="AB59" s="33"/>
      <c r="AC59" s="33"/>
      <c r="AD59" s="36"/>
      <c r="AE59" s="35"/>
    </row>
    <row r="60" spans="2:31" s="18" customFormat="1" ht="76.5" x14ac:dyDescent="0.25">
      <c r="B60" s="110" t="s">
        <v>88</v>
      </c>
      <c r="C60" s="121" t="s">
        <v>209</v>
      </c>
      <c r="D60" s="111" t="s">
        <v>369</v>
      </c>
      <c r="E60" s="19" t="s">
        <v>32</v>
      </c>
      <c r="F60" s="20" t="s">
        <v>33</v>
      </c>
      <c r="G60" s="117" t="s">
        <v>196</v>
      </c>
      <c r="H60" s="110">
        <v>374</v>
      </c>
      <c r="I60" s="126"/>
      <c r="J60" s="30"/>
      <c r="K60" s="19"/>
      <c r="L60" s="19">
        <f>VLOOKUP(M60,Hoja1!$A$2:$B$82,2,FALSE)</f>
        <v>79472050</v>
      </c>
      <c r="M60" s="110" t="s">
        <v>150</v>
      </c>
      <c r="N60" s="132" t="s">
        <v>297</v>
      </c>
      <c r="O60" s="82">
        <v>42496667</v>
      </c>
      <c r="P60" s="60"/>
      <c r="Q60" s="56"/>
      <c r="R60" s="61"/>
      <c r="S60" s="61"/>
      <c r="T60" s="19"/>
      <c r="U60" s="41"/>
      <c r="V60" s="136">
        <v>42893</v>
      </c>
      <c r="W60" s="136">
        <v>43104</v>
      </c>
      <c r="X60" s="63" t="s">
        <v>386</v>
      </c>
      <c r="Y60" s="20"/>
      <c r="Z60" s="31"/>
      <c r="AA60" s="32" t="s">
        <v>30</v>
      </c>
      <c r="AB60" s="33"/>
      <c r="AC60" s="33"/>
      <c r="AD60" s="39"/>
      <c r="AE60" s="35"/>
    </row>
    <row r="61" spans="2:31" s="18" customFormat="1" ht="38.25" x14ac:dyDescent="0.25">
      <c r="B61" s="110" t="s">
        <v>89</v>
      </c>
      <c r="C61" s="121" t="s">
        <v>210</v>
      </c>
      <c r="D61" s="111" t="s">
        <v>370</v>
      </c>
      <c r="E61" s="19" t="s">
        <v>32</v>
      </c>
      <c r="F61" s="20" t="s">
        <v>33</v>
      </c>
      <c r="G61" s="117" t="s">
        <v>197</v>
      </c>
      <c r="H61" s="110">
        <v>370</v>
      </c>
      <c r="I61" s="126"/>
      <c r="J61" s="30"/>
      <c r="K61" s="19"/>
      <c r="L61" s="19">
        <f>VLOOKUP(M61,Hoja1!$A$2:$B$82,2,FALSE)</f>
        <v>1020770122</v>
      </c>
      <c r="M61" s="110" t="s">
        <v>151</v>
      </c>
      <c r="N61" s="132" t="s">
        <v>316</v>
      </c>
      <c r="O61" s="82">
        <v>29956667</v>
      </c>
      <c r="P61" s="60"/>
      <c r="Q61" s="56"/>
      <c r="R61" s="61"/>
      <c r="S61" s="61"/>
      <c r="T61" s="19"/>
      <c r="U61" s="41"/>
      <c r="V61" s="136">
        <v>42892</v>
      </c>
      <c r="W61" s="136">
        <v>43103</v>
      </c>
      <c r="X61" s="63" t="s">
        <v>386</v>
      </c>
      <c r="Y61" s="20"/>
      <c r="Z61" s="31"/>
      <c r="AA61" s="32" t="s">
        <v>30</v>
      </c>
      <c r="AB61" s="33"/>
      <c r="AC61" s="33"/>
      <c r="AD61" s="36"/>
      <c r="AE61" s="35"/>
    </row>
    <row r="62" spans="2:31" s="18" customFormat="1" ht="84.75" customHeight="1" x14ac:dyDescent="0.25">
      <c r="B62" s="110" t="s">
        <v>90</v>
      </c>
      <c r="C62" s="173" t="s">
        <v>401</v>
      </c>
      <c r="D62" s="111" t="s">
        <v>402</v>
      </c>
      <c r="E62" s="111" t="s">
        <v>259</v>
      </c>
      <c r="F62" s="120" t="s">
        <v>261</v>
      </c>
      <c r="G62" s="117" t="s">
        <v>198</v>
      </c>
      <c r="H62" s="110">
        <v>381</v>
      </c>
      <c r="I62" s="126">
        <v>380</v>
      </c>
      <c r="J62" s="30"/>
      <c r="K62" s="19"/>
      <c r="L62" s="19">
        <f>VLOOKUP(M62,Hoja1!$A$2:$B$82,2,FALSE)</f>
        <v>900542932</v>
      </c>
      <c r="M62" s="115" t="s">
        <v>152</v>
      </c>
      <c r="N62" s="128"/>
      <c r="O62" s="91">
        <v>18000000</v>
      </c>
      <c r="P62" s="60"/>
      <c r="Q62" s="56"/>
      <c r="R62" s="61"/>
      <c r="S62" s="61"/>
      <c r="T62" s="19"/>
      <c r="U62" s="41"/>
      <c r="V62" s="141">
        <v>42916</v>
      </c>
      <c r="W62" s="141">
        <v>43129</v>
      </c>
      <c r="X62" s="143" t="s">
        <v>379</v>
      </c>
      <c r="Y62" s="20"/>
      <c r="Z62" s="31"/>
      <c r="AA62" s="32" t="s">
        <v>30</v>
      </c>
      <c r="AB62" s="33"/>
      <c r="AC62" s="33"/>
      <c r="AD62" s="36"/>
      <c r="AE62" s="35"/>
    </row>
    <row r="63" spans="2:31" s="18" customFormat="1" ht="76.5" x14ac:dyDescent="0.25">
      <c r="B63" s="110" t="s">
        <v>91</v>
      </c>
      <c r="C63" s="121" t="s">
        <v>211</v>
      </c>
      <c r="D63" s="111" t="s">
        <v>371</v>
      </c>
      <c r="E63" s="19" t="s">
        <v>32</v>
      </c>
      <c r="F63" s="20" t="s">
        <v>33</v>
      </c>
      <c r="G63" s="37" t="s">
        <v>292</v>
      </c>
      <c r="H63" s="110">
        <v>408</v>
      </c>
      <c r="I63" s="126"/>
      <c r="J63" s="30"/>
      <c r="K63" s="19"/>
      <c r="L63" s="19">
        <f>VLOOKUP(M63,Hoja1!$A$2:$B$82,2,FALSE)</f>
        <v>860071250</v>
      </c>
      <c r="M63" s="111" t="s">
        <v>153</v>
      </c>
      <c r="N63" s="132" t="s">
        <v>317</v>
      </c>
      <c r="O63" s="82">
        <v>328000000</v>
      </c>
      <c r="P63" s="60"/>
      <c r="Q63" s="56"/>
      <c r="R63" s="61"/>
      <c r="S63" s="61"/>
      <c r="T63" s="19"/>
      <c r="U63" s="41"/>
      <c r="V63" s="141"/>
      <c r="W63" s="141"/>
      <c r="X63" s="143"/>
      <c r="Y63" s="20"/>
      <c r="Z63" s="31"/>
      <c r="AA63" s="32" t="s">
        <v>30</v>
      </c>
      <c r="AB63" s="33"/>
      <c r="AC63" s="33"/>
      <c r="AD63" s="36"/>
      <c r="AE63" s="35"/>
    </row>
    <row r="64" spans="2:31" s="18" customFormat="1" ht="38.25" x14ac:dyDescent="0.25">
      <c r="B64" s="110" t="s">
        <v>92</v>
      </c>
      <c r="C64" s="121" t="s">
        <v>212</v>
      </c>
      <c r="D64" s="111" t="s">
        <v>372</v>
      </c>
      <c r="E64" s="19" t="s">
        <v>32</v>
      </c>
      <c r="F64" s="20" t="s">
        <v>33</v>
      </c>
      <c r="G64" s="117" t="s">
        <v>293</v>
      </c>
      <c r="H64" s="110">
        <v>383</v>
      </c>
      <c r="I64" s="126"/>
      <c r="J64" s="30"/>
      <c r="K64" s="19"/>
      <c r="L64" s="19">
        <f>VLOOKUP(M64,Hoja1!$A$2:$B$82,2,FALSE)</f>
        <v>1098771185</v>
      </c>
      <c r="M64" s="110" t="s">
        <v>154</v>
      </c>
      <c r="N64" s="132" t="s">
        <v>301</v>
      </c>
      <c r="O64" s="82">
        <v>17733333</v>
      </c>
      <c r="P64" s="60"/>
      <c r="Q64" s="56"/>
      <c r="R64" s="61"/>
      <c r="S64" s="61"/>
      <c r="T64" s="19"/>
      <c r="U64" s="41"/>
      <c r="V64" s="136">
        <v>42913</v>
      </c>
      <c r="W64" s="136">
        <v>43105</v>
      </c>
      <c r="X64" s="63" t="s">
        <v>387</v>
      </c>
      <c r="Y64" s="20"/>
      <c r="Z64" s="31"/>
      <c r="AA64" s="32" t="s">
        <v>30</v>
      </c>
      <c r="AB64" s="33"/>
      <c r="AC64" s="33"/>
      <c r="AD64" s="39"/>
      <c r="AE64" s="35"/>
    </row>
    <row r="65" spans="2:31" s="18" customFormat="1" ht="81" customHeight="1" x14ac:dyDescent="0.25">
      <c r="B65" s="110" t="s">
        <v>93</v>
      </c>
      <c r="C65" s="173" t="s">
        <v>403</v>
      </c>
      <c r="D65" s="111" t="s">
        <v>404</v>
      </c>
      <c r="E65" s="19" t="s">
        <v>32</v>
      </c>
      <c r="F65" s="20" t="s">
        <v>33</v>
      </c>
      <c r="G65" s="119" t="s">
        <v>294</v>
      </c>
      <c r="H65" s="110">
        <v>386</v>
      </c>
      <c r="I65" s="126">
        <v>385</v>
      </c>
      <c r="J65" s="30"/>
      <c r="K65" s="19"/>
      <c r="L65" s="19">
        <f>VLOOKUP(M65,Hoja1!$A$2:$B$82,2,FALSE)</f>
        <v>860053274</v>
      </c>
      <c r="M65" s="110" t="s">
        <v>155</v>
      </c>
      <c r="N65"/>
      <c r="O65" s="91">
        <v>110000000</v>
      </c>
      <c r="P65" s="60"/>
      <c r="Q65" s="62"/>
      <c r="R65" s="61"/>
      <c r="S65" s="61"/>
      <c r="T65" s="19"/>
      <c r="U65" s="41"/>
      <c r="V65" s="141">
        <v>42923</v>
      </c>
      <c r="W65" s="141">
        <v>43137</v>
      </c>
      <c r="X65" s="143" t="s">
        <v>379</v>
      </c>
      <c r="Y65" s="45"/>
      <c r="Z65" s="31"/>
      <c r="AA65" s="32" t="s">
        <v>30</v>
      </c>
      <c r="AB65" s="33"/>
      <c r="AC65" s="33"/>
      <c r="AD65" s="39"/>
      <c r="AE65" s="35"/>
    </row>
    <row r="66" spans="2:31" s="18" customFormat="1" ht="63.75" x14ac:dyDescent="0.25">
      <c r="B66" s="114" t="s">
        <v>94</v>
      </c>
      <c r="C66" s="121" t="s">
        <v>213</v>
      </c>
      <c r="D66" s="111" t="s">
        <v>373</v>
      </c>
      <c r="E66" s="19" t="s">
        <v>32</v>
      </c>
      <c r="F66" s="20" t="s">
        <v>33</v>
      </c>
      <c r="G66" s="119" t="s">
        <v>199</v>
      </c>
      <c r="H66" s="114">
        <v>269</v>
      </c>
      <c r="I66" s="127"/>
      <c r="J66" s="30"/>
      <c r="K66" s="19"/>
      <c r="L66" s="19">
        <f>VLOOKUP(M66,Hoja1!$A$2:$B$82,2,FALSE)</f>
        <v>1010172202</v>
      </c>
      <c r="M66" s="114" t="s">
        <v>131</v>
      </c>
      <c r="N66" s="133" t="s">
        <v>301</v>
      </c>
      <c r="O66" s="82">
        <v>16333333</v>
      </c>
      <c r="P66" s="60"/>
      <c r="Q66" s="62"/>
      <c r="R66" s="61"/>
      <c r="S66" s="61"/>
      <c r="T66" s="19"/>
      <c r="U66" s="44"/>
      <c r="V66" s="136">
        <v>42923</v>
      </c>
      <c r="W66" s="136">
        <v>43100</v>
      </c>
      <c r="X66" s="63" t="s">
        <v>388</v>
      </c>
      <c r="Y66" s="45"/>
      <c r="Z66" s="31"/>
      <c r="AA66" s="32" t="s">
        <v>30</v>
      </c>
      <c r="AB66" s="33"/>
      <c r="AC66" s="33"/>
      <c r="AD66" s="36"/>
      <c r="AE66" s="35"/>
    </row>
    <row r="67" spans="2:31" s="18" customFormat="1" ht="51" x14ac:dyDescent="0.25">
      <c r="B67" s="110" t="s">
        <v>95</v>
      </c>
      <c r="C67" s="121" t="s">
        <v>214</v>
      </c>
      <c r="D67" s="111" t="s">
        <v>374</v>
      </c>
      <c r="E67" s="19" t="s">
        <v>32</v>
      </c>
      <c r="F67" s="20" t="s">
        <v>33</v>
      </c>
      <c r="G67" s="119" t="s">
        <v>400</v>
      </c>
      <c r="H67" s="142">
        <v>412</v>
      </c>
      <c r="I67" s="74"/>
      <c r="J67" s="30"/>
      <c r="K67" s="19"/>
      <c r="L67" s="19">
        <v>79502612</v>
      </c>
      <c r="M67" s="114" t="s">
        <v>272</v>
      </c>
      <c r="N67" s="114" t="s">
        <v>301</v>
      </c>
      <c r="O67" s="82">
        <v>10466666</v>
      </c>
      <c r="P67" s="60"/>
      <c r="Q67" s="62"/>
      <c r="R67" s="61"/>
      <c r="S67" s="61"/>
      <c r="T67" s="19"/>
      <c r="U67" s="41"/>
      <c r="V67" s="136">
        <v>42943</v>
      </c>
      <c r="W67" s="136">
        <v>43102</v>
      </c>
      <c r="X67" s="63" t="s">
        <v>389</v>
      </c>
      <c r="Y67" s="45"/>
      <c r="Z67" s="31"/>
      <c r="AA67" s="32" t="s">
        <v>30</v>
      </c>
      <c r="AB67" s="33"/>
      <c r="AC67" s="33"/>
      <c r="AD67" s="39"/>
      <c r="AE67" s="35"/>
    </row>
    <row r="68" spans="2:31" s="18" customFormat="1" ht="114.75" x14ac:dyDescent="0.25">
      <c r="B68" s="110" t="s">
        <v>96</v>
      </c>
      <c r="C68" s="121" t="s">
        <v>215</v>
      </c>
      <c r="D68" s="111" t="s">
        <v>375</v>
      </c>
      <c r="E68" s="19" t="s">
        <v>32</v>
      </c>
      <c r="F68" s="20" t="s">
        <v>33</v>
      </c>
      <c r="G68" s="119" t="s">
        <v>398</v>
      </c>
      <c r="H68" s="142">
        <v>434</v>
      </c>
      <c r="I68" s="74"/>
      <c r="J68" s="30"/>
      <c r="K68" s="19"/>
      <c r="L68" s="19">
        <f>VLOOKUP(M68,Hoja1!$A$2:$B$82,2,FALSE)</f>
        <v>1031141363</v>
      </c>
      <c r="M68" s="110" t="s">
        <v>137</v>
      </c>
      <c r="N68" s="42" t="s">
        <v>301</v>
      </c>
      <c r="O68" s="82">
        <v>2800000</v>
      </c>
      <c r="P68" s="60"/>
      <c r="Q68" s="62"/>
      <c r="R68" s="61"/>
      <c r="S68" s="61"/>
      <c r="T68" s="19"/>
      <c r="U68" s="41"/>
      <c r="V68" s="136">
        <v>42950</v>
      </c>
      <c r="W68" s="136">
        <v>42979</v>
      </c>
      <c r="X68" s="63" t="s">
        <v>399</v>
      </c>
      <c r="Y68" s="45"/>
      <c r="Z68" s="31"/>
      <c r="AA68" s="32"/>
      <c r="AB68" s="33" t="s">
        <v>30</v>
      </c>
      <c r="AC68" s="33"/>
      <c r="AD68" s="39"/>
      <c r="AE68" s="35"/>
    </row>
    <row r="69" spans="2:31" s="18" customFormat="1" ht="63.75" x14ac:dyDescent="0.25">
      <c r="B69" s="42" t="s">
        <v>390</v>
      </c>
      <c r="C69" s="174" t="s">
        <v>405</v>
      </c>
      <c r="D69" s="42"/>
      <c r="E69" s="19" t="s">
        <v>32</v>
      </c>
      <c r="F69" s="20" t="s">
        <v>261</v>
      </c>
      <c r="G69" s="119" t="s">
        <v>396</v>
      </c>
      <c r="H69" s="142">
        <v>437</v>
      </c>
      <c r="I69" s="74"/>
      <c r="J69" s="30"/>
      <c r="K69" s="19"/>
      <c r="L69" s="43" t="s">
        <v>406</v>
      </c>
      <c r="M69" s="42" t="s">
        <v>397</v>
      </c>
      <c r="N69" s="55"/>
      <c r="O69" s="84">
        <v>20000000</v>
      </c>
      <c r="P69" s="60"/>
      <c r="Q69" s="62"/>
      <c r="R69" s="61"/>
      <c r="S69" s="61"/>
      <c r="T69" s="42"/>
      <c r="U69" s="44"/>
      <c r="V69" s="24">
        <v>42962</v>
      </c>
      <c r="W69" s="24">
        <v>43145</v>
      </c>
      <c r="X69" s="63" t="s">
        <v>383</v>
      </c>
      <c r="Y69" s="45"/>
      <c r="Z69" s="31"/>
      <c r="AA69" s="32" t="s">
        <v>30</v>
      </c>
      <c r="AB69" s="33"/>
      <c r="AC69" s="33"/>
      <c r="AD69" s="36"/>
      <c r="AE69" s="35"/>
    </row>
    <row r="70" spans="2:31" s="18" customFormat="1" ht="38.25" x14ac:dyDescent="0.25">
      <c r="B70" s="42" t="s">
        <v>391</v>
      </c>
      <c r="C70" s="121" t="s">
        <v>392</v>
      </c>
      <c r="D70" s="111" t="s">
        <v>393</v>
      </c>
      <c r="E70" s="19" t="s">
        <v>32</v>
      </c>
      <c r="F70" s="20" t="s">
        <v>33</v>
      </c>
      <c r="G70" s="119" t="s">
        <v>394</v>
      </c>
      <c r="H70" s="142">
        <v>441</v>
      </c>
      <c r="I70" s="74"/>
      <c r="J70" s="30"/>
      <c r="K70" s="19"/>
      <c r="L70" s="19">
        <v>80041124</v>
      </c>
      <c r="M70" s="55" t="s">
        <v>118</v>
      </c>
      <c r="N70" s="42" t="s">
        <v>299</v>
      </c>
      <c r="O70" s="84">
        <v>13300000</v>
      </c>
      <c r="P70" s="60"/>
      <c r="Q70" s="62"/>
      <c r="R70" s="61"/>
      <c r="S70" s="61"/>
      <c r="T70" s="42"/>
      <c r="U70" s="44"/>
      <c r="V70" s="24">
        <v>42965</v>
      </c>
      <c r="W70" s="24">
        <v>43099</v>
      </c>
      <c r="X70" s="24" t="s">
        <v>395</v>
      </c>
      <c r="Y70" s="45"/>
      <c r="Z70" s="31"/>
      <c r="AA70" s="32" t="s">
        <v>30</v>
      </c>
      <c r="AB70" s="33"/>
      <c r="AC70" s="33"/>
      <c r="AD70" s="39"/>
      <c r="AE70" s="35"/>
    </row>
    <row r="71" spans="2:31" s="18" customFormat="1" x14ac:dyDescent="0.25">
      <c r="B71" s="42"/>
      <c r="C71" s="42"/>
      <c r="D71" s="42"/>
      <c r="E71" s="19"/>
      <c r="F71" s="20"/>
      <c r="G71" s="119"/>
      <c r="H71" s="74"/>
      <c r="I71" s="74"/>
      <c r="J71" s="30"/>
      <c r="K71" s="19"/>
      <c r="L71" s="43"/>
      <c r="M71" s="55"/>
      <c r="N71" s="55"/>
      <c r="O71" s="84"/>
      <c r="P71" s="60"/>
      <c r="Q71" s="62"/>
      <c r="R71" s="61"/>
      <c r="S71" s="61"/>
      <c r="T71" s="42"/>
      <c r="U71" s="44"/>
      <c r="V71" s="24"/>
      <c r="W71" s="24"/>
      <c r="X71" s="64"/>
      <c r="Y71" s="45"/>
      <c r="Z71" s="31"/>
      <c r="AA71" s="32"/>
      <c r="AB71" s="33"/>
      <c r="AC71" s="33"/>
      <c r="AD71" s="39"/>
      <c r="AE71" s="35"/>
    </row>
    <row r="72" spans="2:31" s="18" customFormat="1" x14ac:dyDescent="0.25">
      <c r="B72" s="42"/>
      <c r="C72" s="42"/>
      <c r="D72" s="42"/>
      <c r="E72" s="19"/>
      <c r="F72" s="20"/>
      <c r="G72" s="119"/>
      <c r="H72" s="74"/>
      <c r="I72" s="74"/>
      <c r="J72" s="30"/>
      <c r="K72" s="19"/>
      <c r="L72" s="43"/>
      <c r="M72" s="55"/>
      <c r="N72" s="55"/>
      <c r="O72" s="84"/>
      <c r="P72" s="60"/>
      <c r="Q72" s="62"/>
      <c r="R72" s="61"/>
      <c r="S72" s="61"/>
      <c r="T72" s="42"/>
      <c r="U72" s="41"/>
      <c r="V72" s="24"/>
      <c r="W72" s="24"/>
      <c r="X72" s="64"/>
      <c r="Y72" s="45"/>
      <c r="Z72" s="31"/>
      <c r="AA72" s="32"/>
      <c r="AB72" s="33"/>
      <c r="AC72" s="33"/>
      <c r="AD72" s="39"/>
      <c r="AE72" s="35"/>
    </row>
    <row r="73" spans="2:31" s="18" customFormat="1" x14ac:dyDescent="0.25">
      <c r="B73" s="42"/>
      <c r="C73" s="42"/>
      <c r="D73" s="42"/>
      <c r="E73" s="19"/>
      <c r="F73" s="20"/>
      <c r="G73" s="119"/>
      <c r="H73" s="74"/>
      <c r="I73" s="74"/>
      <c r="J73" s="30"/>
      <c r="K73" s="19"/>
      <c r="L73" s="43"/>
      <c r="M73" s="55"/>
      <c r="N73" s="55"/>
      <c r="O73" s="84"/>
      <c r="P73" s="60"/>
      <c r="Q73" s="62"/>
      <c r="R73" s="61"/>
      <c r="S73" s="61"/>
      <c r="T73" s="42"/>
      <c r="U73" s="44"/>
      <c r="V73" s="24"/>
      <c r="W73" s="24"/>
      <c r="X73" s="64"/>
      <c r="Y73" s="45"/>
      <c r="Z73" s="31"/>
      <c r="AA73" s="32"/>
      <c r="AB73" s="33"/>
      <c r="AC73" s="33"/>
      <c r="AD73" s="39"/>
      <c r="AE73" s="35"/>
    </row>
    <row r="74" spans="2:31" s="18" customFormat="1" x14ac:dyDescent="0.25">
      <c r="B74" s="42"/>
      <c r="C74" s="42"/>
      <c r="D74" s="42"/>
      <c r="E74" s="19"/>
      <c r="F74" s="20"/>
      <c r="G74" s="119"/>
      <c r="H74" s="74"/>
      <c r="I74" s="74"/>
      <c r="J74" s="30"/>
      <c r="K74" s="19"/>
      <c r="L74" s="43"/>
      <c r="M74" s="55"/>
      <c r="N74" s="55"/>
      <c r="O74" s="84"/>
      <c r="P74" s="60"/>
      <c r="Q74" s="62"/>
      <c r="R74" s="61"/>
      <c r="S74" s="61"/>
      <c r="T74" s="42"/>
      <c r="U74" s="44"/>
      <c r="V74" s="24"/>
      <c r="W74" s="24"/>
      <c r="X74" s="64"/>
      <c r="Y74" s="45"/>
      <c r="Z74" s="31"/>
      <c r="AA74" s="32"/>
      <c r="AB74" s="33"/>
      <c r="AC74" s="33"/>
      <c r="AD74" s="39"/>
      <c r="AE74" s="35"/>
    </row>
    <row r="75" spans="2:31" s="18" customFormat="1" x14ac:dyDescent="0.25">
      <c r="B75" s="42"/>
      <c r="C75" s="42"/>
      <c r="D75" s="42"/>
      <c r="E75" s="19"/>
      <c r="F75" s="20"/>
      <c r="G75" s="119"/>
      <c r="H75" s="74"/>
      <c r="I75" s="74"/>
      <c r="J75" s="30"/>
      <c r="K75" s="19"/>
      <c r="L75" s="43"/>
      <c r="M75" s="55"/>
      <c r="N75" s="55"/>
      <c r="O75" s="84"/>
      <c r="P75" s="60"/>
      <c r="Q75" s="62"/>
      <c r="R75" s="61"/>
      <c r="S75" s="61"/>
      <c r="T75" s="42"/>
      <c r="U75" s="44"/>
      <c r="V75" s="24"/>
      <c r="W75" s="24"/>
      <c r="X75" s="64"/>
      <c r="Y75" s="45"/>
      <c r="Z75" s="31"/>
      <c r="AA75" s="32"/>
      <c r="AB75" s="33"/>
      <c r="AC75" s="33"/>
      <c r="AD75" s="39"/>
      <c r="AE75" s="35"/>
    </row>
    <row r="76" spans="2:31" s="18" customFormat="1" x14ac:dyDescent="0.25">
      <c r="B76" s="42"/>
      <c r="C76" s="42"/>
      <c r="D76" s="42"/>
      <c r="E76" s="19"/>
      <c r="F76" s="20"/>
      <c r="G76" s="119"/>
      <c r="H76" s="74"/>
      <c r="I76" s="74"/>
      <c r="J76" s="30"/>
      <c r="K76" s="19"/>
      <c r="L76" s="43"/>
      <c r="M76" s="55"/>
      <c r="N76" s="55"/>
      <c r="O76" s="84"/>
      <c r="P76" s="60"/>
      <c r="Q76" s="62"/>
      <c r="R76" s="61"/>
      <c r="S76" s="61"/>
      <c r="T76" s="42"/>
      <c r="U76" s="44"/>
      <c r="V76" s="24"/>
      <c r="W76" s="24"/>
      <c r="X76" s="64"/>
      <c r="Y76" s="45"/>
      <c r="Z76" s="31"/>
      <c r="AA76" s="32"/>
      <c r="AB76" s="33"/>
      <c r="AC76" s="33"/>
      <c r="AD76" s="39"/>
      <c r="AE76" s="35"/>
    </row>
    <row r="77" spans="2:31" s="18" customFormat="1" x14ac:dyDescent="0.25">
      <c r="B77" s="42"/>
      <c r="C77" s="42"/>
      <c r="D77" s="42"/>
      <c r="E77" s="42"/>
      <c r="F77" s="20"/>
      <c r="G77" s="119"/>
      <c r="H77" s="74"/>
      <c r="I77" s="74"/>
      <c r="J77" s="30"/>
      <c r="K77" s="42"/>
      <c r="L77" s="43"/>
      <c r="M77" s="55"/>
      <c r="N77" s="55"/>
      <c r="O77" s="84"/>
      <c r="P77" s="60"/>
      <c r="Q77" s="62"/>
      <c r="R77" s="61"/>
      <c r="S77" s="61"/>
      <c r="T77" s="42"/>
      <c r="U77" s="44"/>
      <c r="V77" s="24"/>
      <c r="W77" s="24"/>
      <c r="X77" s="64"/>
      <c r="Y77" s="45"/>
      <c r="Z77" s="31"/>
      <c r="AA77" s="32"/>
      <c r="AB77" s="33"/>
      <c r="AC77" s="33"/>
      <c r="AD77" s="39"/>
      <c r="AE77" s="35"/>
    </row>
    <row r="78" spans="2:31" s="18" customFormat="1" x14ac:dyDescent="0.25">
      <c r="B78" s="42"/>
      <c r="C78" s="42"/>
      <c r="D78" s="42"/>
      <c r="E78" s="42"/>
      <c r="F78" s="20"/>
      <c r="G78" s="119"/>
      <c r="H78" s="74"/>
      <c r="I78" s="74"/>
      <c r="J78" s="30"/>
      <c r="K78" s="42"/>
      <c r="L78" s="43"/>
      <c r="M78" s="55"/>
      <c r="N78" s="55"/>
      <c r="O78" s="84"/>
      <c r="P78" s="60"/>
      <c r="Q78" s="62"/>
      <c r="R78" s="61"/>
      <c r="S78" s="61"/>
      <c r="T78" s="42"/>
      <c r="U78" s="44"/>
      <c r="V78" s="24"/>
      <c r="W78" s="24"/>
      <c r="X78" s="64"/>
      <c r="Y78" s="45"/>
      <c r="Z78" s="31"/>
      <c r="AA78" s="32"/>
      <c r="AB78" s="33"/>
      <c r="AC78" s="33"/>
      <c r="AD78" s="39"/>
      <c r="AE78" s="35"/>
    </row>
    <row r="79" spans="2:31" s="18" customFormat="1" x14ac:dyDescent="0.25">
      <c r="B79" s="42"/>
      <c r="C79" s="42"/>
      <c r="D79" s="42"/>
      <c r="E79" s="42"/>
      <c r="F79" s="20"/>
      <c r="G79" s="119"/>
      <c r="H79" s="74"/>
      <c r="I79" s="74"/>
      <c r="J79" s="30"/>
      <c r="K79" s="42"/>
      <c r="L79" s="43"/>
      <c r="M79" s="55"/>
      <c r="N79" s="55"/>
      <c r="O79" s="84"/>
      <c r="P79" s="60"/>
      <c r="Q79" s="62"/>
      <c r="R79" s="61"/>
      <c r="S79" s="61"/>
      <c r="T79" s="42"/>
      <c r="U79" s="44"/>
      <c r="V79" s="24"/>
      <c r="W79" s="24"/>
      <c r="X79" s="64"/>
      <c r="Y79" s="45"/>
      <c r="Z79" s="31"/>
      <c r="AA79" s="32"/>
      <c r="AB79" s="33"/>
      <c r="AC79" s="33"/>
      <c r="AD79" s="39"/>
      <c r="AE79" s="35"/>
    </row>
    <row r="80" spans="2:31" s="18" customFormat="1" x14ac:dyDescent="0.25">
      <c r="B80" s="42"/>
      <c r="C80" s="42"/>
      <c r="D80" s="42"/>
      <c r="E80" s="42"/>
      <c r="F80" s="20"/>
      <c r="G80" s="119"/>
      <c r="H80" s="74"/>
      <c r="I80" s="74"/>
      <c r="J80" s="30"/>
      <c r="K80" s="42"/>
      <c r="L80" s="43"/>
      <c r="M80" s="55"/>
      <c r="N80" s="55"/>
      <c r="O80" s="84"/>
      <c r="P80" s="60"/>
      <c r="Q80" s="62"/>
      <c r="R80" s="61"/>
      <c r="S80" s="61"/>
      <c r="T80" s="42"/>
      <c r="U80" s="44"/>
      <c r="V80" s="24"/>
      <c r="W80" s="24"/>
      <c r="X80" s="64"/>
      <c r="Y80" s="45"/>
      <c r="Z80" s="31"/>
      <c r="AA80" s="32"/>
      <c r="AB80" s="33"/>
      <c r="AC80" s="33"/>
      <c r="AD80" s="39"/>
      <c r="AE80" s="35"/>
    </row>
    <row r="81" spans="2:31" s="18" customFormat="1" x14ac:dyDescent="0.25">
      <c r="B81" s="42"/>
      <c r="C81" s="42"/>
      <c r="D81" s="42"/>
      <c r="E81" s="42"/>
      <c r="F81" s="20"/>
      <c r="G81" s="119"/>
      <c r="H81" s="74"/>
      <c r="I81" s="74"/>
      <c r="J81" s="30"/>
      <c r="K81" s="42"/>
      <c r="L81" s="43"/>
      <c r="M81" s="55"/>
      <c r="N81" s="55"/>
      <c r="O81" s="84"/>
      <c r="P81" s="60"/>
      <c r="Q81" s="62"/>
      <c r="R81" s="61"/>
      <c r="S81" s="61"/>
      <c r="T81" s="42"/>
      <c r="U81" s="44"/>
      <c r="V81" s="24"/>
      <c r="W81" s="24"/>
      <c r="X81" s="64"/>
      <c r="Y81" s="45"/>
      <c r="Z81" s="31"/>
      <c r="AA81" s="32"/>
      <c r="AB81" s="33"/>
      <c r="AC81" s="33"/>
      <c r="AD81" s="39"/>
      <c r="AE81" s="35"/>
    </row>
    <row r="82" spans="2:31" s="18" customFormat="1" x14ac:dyDescent="0.25">
      <c r="B82" s="19"/>
      <c r="C82" s="19"/>
      <c r="D82" s="19"/>
      <c r="E82" s="19"/>
      <c r="F82" s="20"/>
      <c r="G82" s="117"/>
      <c r="H82" s="73"/>
      <c r="I82" s="73"/>
      <c r="J82" s="30"/>
      <c r="K82" s="19"/>
      <c r="L82" s="38"/>
      <c r="M82" s="46"/>
      <c r="N82" s="55"/>
      <c r="O82" s="84"/>
      <c r="P82" s="60"/>
      <c r="Q82" s="56"/>
      <c r="R82" s="61"/>
      <c r="S82" s="61"/>
      <c r="T82" s="19"/>
      <c r="U82" s="41"/>
      <c r="V82" s="24"/>
      <c r="W82" s="24"/>
      <c r="X82" s="64"/>
      <c r="Y82" s="20"/>
      <c r="Z82" s="31"/>
      <c r="AA82" s="32"/>
      <c r="AB82" s="33"/>
      <c r="AC82" s="33"/>
      <c r="AD82" s="39"/>
      <c r="AE82" s="35"/>
    </row>
    <row r="83" spans="2:31" s="18" customFormat="1" x14ac:dyDescent="0.25">
      <c r="B83" s="19"/>
      <c r="C83" s="19"/>
      <c r="D83" s="19"/>
      <c r="E83" s="19"/>
      <c r="F83" s="20"/>
      <c r="G83" s="117"/>
      <c r="H83" s="73"/>
      <c r="I83" s="73"/>
      <c r="J83" s="30"/>
      <c r="K83" s="19"/>
      <c r="L83" s="38"/>
      <c r="M83" s="46"/>
      <c r="N83" s="46"/>
      <c r="O83" s="83"/>
      <c r="P83" s="60"/>
      <c r="Q83" s="56"/>
      <c r="R83" s="61"/>
      <c r="S83" s="61"/>
      <c r="T83" s="19"/>
      <c r="U83" s="41"/>
      <c r="V83" s="24"/>
      <c r="W83" s="24"/>
      <c r="X83" s="63"/>
      <c r="Y83" s="20"/>
      <c r="Z83" s="31"/>
      <c r="AA83" s="32"/>
      <c r="AB83" s="33"/>
      <c r="AC83" s="33"/>
      <c r="AD83" s="39"/>
      <c r="AE83" s="35"/>
    </row>
    <row r="84" spans="2:31" s="18" customFormat="1" x14ac:dyDescent="0.25">
      <c r="B84" s="19"/>
      <c r="C84" s="19"/>
      <c r="D84" s="19"/>
      <c r="E84" s="19"/>
      <c r="F84" s="20"/>
      <c r="G84" s="117"/>
      <c r="H84" s="73"/>
      <c r="I84" s="73"/>
      <c r="J84" s="30"/>
      <c r="K84" s="19"/>
      <c r="L84" s="38"/>
      <c r="M84" s="46"/>
      <c r="N84" s="46"/>
      <c r="O84" s="83"/>
      <c r="P84" s="60"/>
      <c r="Q84" s="56"/>
      <c r="R84" s="61"/>
      <c r="S84" s="61"/>
      <c r="T84" s="19"/>
      <c r="U84" s="41"/>
      <c r="V84" s="24"/>
      <c r="W84" s="24"/>
      <c r="X84" s="63"/>
      <c r="Y84" s="20"/>
      <c r="Z84" s="31"/>
      <c r="AA84" s="32"/>
      <c r="AB84" s="33"/>
      <c r="AC84" s="33"/>
      <c r="AD84" s="39"/>
      <c r="AE84" s="35"/>
    </row>
    <row r="85" spans="2:31" s="18" customFormat="1" x14ac:dyDescent="0.25">
      <c r="B85" s="19"/>
      <c r="C85" s="19"/>
      <c r="D85" s="19"/>
      <c r="E85" s="19"/>
      <c r="F85" s="20"/>
      <c r="G85" s="117"/>
      <c r="H85" s="73"/>
      <c r="I85" s="73"/>
      <c r="J85" s="30"/>
      <c r="K85" s="19"/>
      <c r="L85" s="38"/>
      <c r="M85" s="46"/>
      <c r="N85" s="55"/>
      <c r="O85" s="84"/>
      <c r="P85" s="60"/>
      <c r="Q85" s="56"/>
      <c r="R85" s="61"/>
      <c r="S85" s="61"/>
      <c r="T85" s="19"/>
      <c r="U85" s="41"/>
      <c r="V85" s="24"/>
      <c r="W85" s="24"/>
      <c r="X85" s="63"/>
      <c r="Y85" s="20"/>
      <c r="Z85" s="31"/>
      <c r="AA85" s="32"/>
      <c r="AB85" s="33"/>
      <c r="AC85" s="33"/>
      <c r="AD85" s="39"/>
      <c r="AE85" s="35"/>
    </row>
    <row r="86" spans="2:31" s="18" customFormat="1" x14ac:dyDescent="0.25">
      <c r="B86" s="19"/>
      <c r="C86" s="19"/>
      <c r="D86" s="19"/>
      <c r="E86" s="19"/>
      <c r="F86" s="20"/>
      <c r="G86" s="117"/>
      <c r="H86" s="73"/>
      <c r="I86" s="73"/>
      <c r="J86" s="30"/>
      <c r="K86" s="19"/>
      <c r="L86" s="38"/>
      <c r="M86" s="46"/>
      <c r="N86" s="46"/>
      <c r="O86" s="83"/>
      <c r="P86" s="60"/>
      <c r="Q86" s="56"/>
      <c r="R86" s="61"/>
      <c r="S86" s="61"/>
      <c r="T86" s="19"/>
      <c r="U86" s="41"/>
      <c r="V86" s="24"/>
      <c r="W86" s="24"/>
      <c r="X86" s="63"/>
      <c r="Y86" s="20"/>
      <c r="Z86" s="31"/>
      <c r="AA86" s="32"/>
      <c r="AB86" s="33"/>
      <c r="AC86" s="33"/>
      <c r="AD86" s="39"/>
      <c r="AE86" s="35"/>
    </row>
    <row r="87" spans="2:31" s="18" customFormat="1" x14ac:dyDescent="0.25">
      <c r="B87" s="19"/>
      <c r="C87" s="19"/>
      <c r="D87" s="19"/>
      <c r="E87" s="19"/>
      <c r="F87" s="20"/>
      <c r="G87" s="117"/>
      <c r="H87" s="73"/>
      <c r="I87" s="73"/>
      <c r="J87" s="30"/>
      <c r="K87" s="19"/>
      <c r="L87" s="38"/>
      <c r="M87" s="46"/>
      <c r="N87" s="55"/>
      <c r="O87" s="84"/>
      <c r="P87" s="60"/>
      <c r="Q87" s="56"/>
      <c r="R87" s="61"/>
      <c r="S87" s="61"/>
      <c r="T87" s="19"/>
      <c r="U87" s="41"/>
      <c r="V87" s="24"/>
      <c r="W87" s="24"/>
      <c r="X87" s="63"/>
      <c r="Y87" s="20"/>
      <c r="Z87" s="31"/>
      <c r="AA87" s="32"/>
      <c r="AB87" s="33"/>
      <c r="AC87" s="33"/>
      <c r="AD87" s="39"/>
      <c r="AE87" s="35"/>
    </row>
    <row r="88" spans="2:31" s="18" customFormat="1" x14ac:dyDescent="0.25">
      <c r="B88" s="19"/>
      <c r="C88" s="19"/>
      <c r="D88" s="19"/>
      <c r="E88" s="19"/>
      <c r="F88" s="20"/>
      <c r="G88" s="117"/>
      <c r="H88" s="73"/>
      <c r="I88" s="73"/>
      <c r="J88" s="30"/>
      <c r="K88" s="19"/>
      <c r="L88" s="38"/>
      <c r="M88" s="46"/>
      <c r="N88" s="46"/>
      <c r="O88" s="83"/>
      <c r="P88" s="60"/>
      <c r="Q88" s="56"/>
      <c r="R88" s="61"/>
      <c r="S88" s="61"/>
      <c r="T88" s="19"/>
      <c r="U88" s="41"/>
      <c r="V88" s="24"/>
      <c r="W88" s="24"/>
      <c r="X88" s="63"/>
      <c r="Y88" s="66"/>
      <c r="Z88" s="31"/>
      <c r="AA88" s="32"/>
      <c r="AB88" s="33"/>
      <c r="AC88" s="33"/>
      <c r="AD88" s="39"/>
      <c r="AE88" s="35"/>
    </row>
    <row r="89" spans="2:31" s="18" customFormat="1" x14ac:dyDescent="0.25">
      <c r="B89" s="19"/>
      <c r="C89" s="19"/>
      <c r="D89" s="19"/>
      <c r="E89" s="19"/>
      <c r="F89" s="20"/>
      <c r="G89" s="117"/>
      <c r="H89" s="73"/>
      <c r="I89" s="73"/>
      <c r="J89" s="30"/>
      <c r="K89" s="19"/>
      <c r="L89" s="38"/>
      <c r="M89" s="46"/>
      <c r="N89" s="46"/>
      <c r="O89" s="83"/>
      <c r="P89" s="60"/>
      <c r="Q89" s="56"/>
      <c r="R89" s="61"/>
      <c r="S89" s="61"/>
      <c r="T89" s="19"/>
      <c r="U89" s="41"/>
      <c r="V89" s="24"/>
      <c r="W89" s="24"/>
      <c r="X89" s="63"/>
      <c r="Y89" s="20"/>
      <c r="Z89" s="31"/>
      <c r="AA89" s="32"/>
      <c r="AB89" s="33"/>
      <c r="AC89" s="33"/>
      <c r="AD89" s="39"/>
      <c r="AE89" s="35"/>
    </row>
    <row r="90" spans="2:31" s="18" customFormat="1" x14ac:dyDescent="0.25">
      <c r="B90" s="19"/>
      <c r="C90" s="19"/>
      <c r="D90" s="19"/>
      <c r="E90" s="19"/>
      <c r="F90" s="20"/>
      <c r="G90" s="117"/>
      <c r="H90" s="73"/>
      <c r="I90" s="73"/>
      <c r="J90" s="30"/>
      <c r="K90" s="19"/>
      <c r="L90" s="38"/>
      <c r="M90" s="46"/>
      <c r="N90" s="55"/>
      <c r="O90" s="84"/>
      <c r="P90" s="60"/>
      <c r="Q90" s="56"/>
      <c r="R90" s="61"/>
      <c r="S90" s="61"/>
      <c r="T90" s="19"/>
      <c r="U90" s="41"/>
      <c r="V90" s="24"/>
      <c r="W90" s="24"/>
      <c r="X90" s="63"/>
      <c r="Y90" s="20"/>
      <c r="Z90" s="31"/>
      <c r="AA90" s="32"/>
      <c r="AB90" s="33"/>
      <c r="AC90" s="33"/>
      <c r="AD90" s="39"/>
      <c r="AE90" s="35"/>
    </row>
    <row r="91" spans="2:31" s="18" customFormat="1" x14ac:dyDescent="0.25">
      <c r="B91" s="19"/>
      <c r="C91" s="19"/>
      <c r="D91" s="19"/>
      <c r="E91" s="19"/>
      <c r="F91" s="20"/>
      <c r="G91" s="117"/>
      <c r="H91" s="73"/>
      <c r="I91" s="73"/>
      <c r="J91" s="30"/>
      <c r="K91" s="19"/>
      <c r="L91" s="38"/>
      <c r="M91" s="46"/>
      <c r="N91" s="55"/>
      <c r="O91" s="84"/>
      <c r="P91" s="60"/>
      <c r="Q91" s="56"/>
      <c r="R91" s="61"/>
      <c r="S91" s="61"/>
      <c r="T91" s="19"/>
      <c r="U91" s="41"/>
      <c r="V91" s="24"/>
      <c r="W91" s="24"/>
      <c r="X91" s="63"/>
      <c r="Y91" s="20"/>
      <c r="Z91" s="31"/>
      <c r="AA91" s="32"/>
      <c r="AB91" s="33"/>
      <c r="AC91" s="33"/>
      <c r="AD91" s="39"/>
      <c r="AE91" s="35"/>
    </row>
    <row r="92" spans="2:31" s="18" customFormat="1" x14ac:dyDescent="0.25">
      <c r="B92" s="19"/>
      <c r="C92" s="19"/>
      <c r="D92" s="19"/>
      <c r="E92" s="19"/>
      <c r="F92" s="20"/>
      <c r="G92" s="117"/>
      <c r="H92" s="73"/>
      <c r="I92" s="73"/>
      <c r="J92" s="30"/>
      <c r="K92" s="19"/>
      <c r="L92" s="38"/>
      <c r="M92" s="46"/>
      <c r="N92" s="46"/>
      <c r="O92" s="83"/>
      <c r="P92" s="60"/>
      <c r="Q92" s="56"/>
      <c r="R92" s="61"/>
      <c r="S92" s="61"/>
      <c r="T92" s="19"/>
      <c r="U92" s="41"/>
      <c r="V92" s="24"/>
      <c r="W92" s="24"/>
      <c r="X92" s="63"/>
      <c r="Y92" s="20"/>
      <c r="Z92" s="31"/>
      <c r="AA92" s="32"/>
      <c r="AB92" s="33"/>
      <c r="AC92" s="33"/>
      <c r="AD92" s="39"/>
      <c r="AE92" s="35"/>
    </row>
    <row r="93" spans="2:31" s="18" customFormat="1" x14ac:dyDescent="0.25">
      <c r="B93" s="19"/>
      <c r="C93" s="19"/>
      <c r="D93" s="19"/>
      <c r="E93" s="19"/>
      <c r="F93" s="20"/>
      <c r="G93" s="117"/>
      <c r="H93" s="73"/>
      <c r="I93" s="73"/>
      <c r="J93" s="30"/>
      <c r="K93" s="42"/>
      <c r="L93" s="38"/>
      <c r="M93" s="46"/>
      <c r="N93" s="46"/>
      <c r="O93" s="83"/>
      <c r="P93" s="60"/>
      <c r="Q93" s="56"/>
      <c r="R93" s="61"/>
      <c r="S93" s="61"/>
      <c r="T93" s="19"/>
      <c r="U93" s="41"/>
      <c r="V93" s="24"/>
      <c r="W93" s="24"/>
      <c r="X93" s="63"/>
      <c r="Y93" s="20"/>
      <c r="Z93" s="31"/>
      <c r="AA93" s="32"/>
      <c r="AB93" s="33"/>
      <c r="AC93" s="33"/>
      <c r="AD93" s="39"/>
      <c r="AE93" s="35"/>
    </row>
    <row r="94" spans="2:31" s="18" customFormat="1" x14ac:dyDescent="0.25">
      <c r="B94" s="19"/>
      <c r="C94" s="19"/>
      <c r="D94" s="19"/>
      <c r="E94" s="19"/>
      <c r="F94" s="20"/>
      <c r="G94" s="117"/>
      <c r="H94" s="73"/>
      <c r="I94" s="73"/>
      <c r="J94" s="30"/>
      <c r="K94" s="19"/>
      <c r="L94" s="38"/>
      <c r="M94" s="46"/>
      <c r="N94" s="55"/>
      <c r="O94" s="84"/>
      <c r="P94" s="60"/>
      <c r="Q94" s="56"/>
      <c r="R94" s="61"/>
      <c r="S94" s="61"/>
      <c r="T94" s="19"/>
      <c r="U94" s="41"/>
      <c r="V94" s="24"/>
      <c r="W94" s="24"/>
      <c r="X94" s="63"/>
      <c r="Y94" s="20"/>
      <c r="Z94" s="31"/>
      <c r="AA94" s="32"/>
      <c r="AB94" s="33"/>
      <c r="AC94" s="33"/>
      <c r="AD94" s="39"/>
      <c r="AE94" s="35"/>
    </row>
    <row r="95" spans="2:31" s="18" customFormat="1" x14ac:dyDescent="0.25">
      <c r="B95" s="19"/>
      <c r="C95" s="19"/>
      <c r="D95" s="19"/>
      <c r="E95" s="19"/>
      <c r="F95" s="20"/>
      <c r="G95" s="117"/>
      <c r="H95" s="73"/>
      <c r="I95" s="73"/>
      <c r="J95" s="30"/>
      <c r="K95" s="19"/>
      <c r="L95" s="38"/>
      <c r="M95" s="46"/>
      <c r="N95" s="55"/>
      <c r="O95" s="84"/>
      <c r="P95" s="60"/>
      <c r="Q95" s="56"/>
      <c r="R95" s="61"/>
      <c r="S95" s="61"/>
      <c r="T95" s="19"/>
      <c r="U95" s="41"/>
      <c r="V95" s="24"/>
      <c r="W95" s="24"/>
      <c r="X95" s="63"/>
      <c r="Y95" s="20"/>
      <c r="Z95" s="31"/>
      <c r="AA95" s="32"/>
      <c r="AB95" s="33"/>
      <c r="AC95" s="33"/>
      <c r="AD95" s="39"/>
      <c r="AE95" s="35"/>
    </row>
    <row r="96" spans="2:31" s="18" customFormat="1" x14ac:dyDescent="0.25">
      <c r="B96" s="19"/>
      <c r="C96" s="19"/>
      <c r="D96" s="19"/>
      <c r="E96" s="19"/>
      <c r="F96" s="20"/>
      <c r="G96" s="117"/>
      <c r="H96" s="73"/>
      <c r="I96" s="73"/>
      <c r="J96" s="30"/>
      <c r="K96" s="19"/>
      <c r="L96" s="38"/>
      <c r="M96" s="46"/>
      <c r="N96" s="46"/>
      <c r="O96" s="83"/>
      <c r="P96" s="60"/>
      <c r="Q96" s="56"/>
      <c r="R96" s="61"/>
      <c r="S96" s="61"/>
      <c r="T96" s="19"/>
      <c r="U96" s="41"/>
      <c r="V96" s="24"/>
      <c r="W96" s="24"/>
      <c r="X96" s="63"/>
      <c r="Y96" s="20"/>
      <c r="Z96" s="31"/>
      <c r="AA96" s="32"/>
      <c r="AB96" s="33"/>
      <c r="AC96" s="33"/>
      <c r="AD96" s="39"/>
      <c r="AE96" s="35"/>
    </row>
    <row r="97" spans="2:31" s="18" customFormat="1" x14ac:dyDescent="0.25">
      <c r="B97" s="19"/>
      <c r="C97" s="19"/>
      <c r="D97" s="19"/>
      <c r="E97" s="19"/>
      <c r="F97" s="20"/>
      <c r="G97" s="117"/>
      <c r="H97" s="73"/>
      <c r="I97" s="73"/>
      <c r="J97" s="30"/>
      <c r="K97" s="19"/>
      <c r="L97" s="38"/>
      <c r="M97" s="46"/>
      <c r="N97" s="46"/>
      <c r="O97" s="83"/>
      <c r="P97" s="60"/>
      <c r="Q97" s="56"/>
      <c r="R97" s="61"/>
      <c r="S97" s="61"/>
      <c r="T97" s="19"/>
      <c r="U97" s="41"/>
      <c r="V97" s="24"/>
      <c r="W97" s="24"/>
      <c r="X97" s="63"/>
      <c r="Y97" s="20"/>
      <c r="Z97" s="31"/>
      <c r="AA97" s="32"/>
      <c r="AB97" s="33"/>
      <c r="AC97" s="33"/>
      <c r="AD97" s="39"/>
      <c r="AE97" s="35"/>
    </row>
    <row r="98" spans="2:31" s="18" customFormat="1" x14ac:dyDescent="0.25">
      <c r="B98" s="19"/>
      <c r="C98" s="19"/>
      <c r="D98" s="19"/>
      <c r="E98" s="19"/>
      <c r="F98" s="20"/>
      <c r="G98" s="117"/>
      <c r="H98" s="73"/>
      <c r="I98" s="73"/>
      <c r="J98" s="30"/>
      <c r="K98" s="19"/>
      <c r="L98" s="38"/>
      <c r="M98" s="46"/>
      <c r="N98" s="55"/>
      <c r="O98" s="84"/>
      <c r="P98" s="60"/>
      <c r="Q98" s="56"/>
      <c r="R98" s="61"/>
      <c r="S98" s="61"/>
      <c r="T98" s="19"/>
      <c r="U98" s="41"/>
      <c r="V98" s="24"/>
      <c r="W98" s="24"/>
      <c r="X98" s="63"/>
      <c r="Y98" s="20"/>
      <c r="Z98" s="31"/>
      <c r="AA98" s="32"/>
      <c r="AB98" s="33"/>
      <c r="AC98" s="33"/>
      <c r="AD98" s="39"/>
      <c r="AE98" s="35"/>
    </row>
    <row r="99" spans="2:31" s="18" customFormat="1" x14ac:dyDescent="0.25">
      <c r="B99" s="19"/>
      <c r="C99" s="19"/>
      <c r="D99" s="19"/>
      <c r="E99" s="19"/>
      <c r="F99" s="20"/>
      <c r="G99" s="117"/>
      <c r="H99" s="73"/>
      <c r="I99" s="73"/>
      <c r="J99" s="30"/>
      <c r="K99" s="42"/>
      <c r="L99" s="38"/>
      <c r="M99" s="46"/>
      <c r="N99" s="46"/>
      <c r="O99" s="83"/>
      <c r="P99" s="60"/>
      <c r="Q99" s="56"/>
      <c r="R99" s="61"/>
      <c r="S99" s="61"/>
      <c r="T99" s="42"/>
      <c r="U99" s="41"/>
      <c r="V99" s="24"/>
      <c r="W99" s="24"/>
      <c r="X99" s="63"/>
      <c r="Y99" s="20"/>
      <c r="Z99" s="31"/>
      <c r="AA99" s="32"/>
      <c r="AB99" s="33"/>
      <c r="AC99" s="33"/>
      <c r="AD99" s="39"/>
      <c r="AE99" s="35"/>
    </row>
    <row r="100" spans="2:31" s="18" customFormat="1" x14ac:dyDescent="0.25">
      <c r="B100" s="19"/>
      <c r="C100" s="19"/>
      <c r="D100" s="19"/>
      <c r="E100" s="19"/>
      <c r="F100" s="20"/>
      <c r="G100" s="117"/>
      <c r="H100" s="73"/>
      <c r="I100" s="73"/>
      <c r="J100" s="30"/>
      <c r="K100" s="19"/>
      <c r="L100" s="38"/>
      <c r="M100" s="46"/>
      <c r="N100" s="46"/>
      <c r="O100" s="83"/>
      <c r="P100" s="60"/>
      <c r="Q100" s="56"/>
      <c r="R100" s="61"/>
      <c r="S100" s="61"/>
      <c r="T100" s="19"/>
      <c r="U100" s="41"/>
      <c r="V100" s="24"/>
      <c r="W100" s="24"/>
      <c r="X100" s="63"/>
      <c r="Y100" s="20"/>
      <c r="Z100" s="31"/>
      <c r="AA100" s="32"/>
      <c r="AB100" s="33"/>
      <c r="AC100" s="33"/>
      <c r="AD100" s="39"/>
      <c r="AE100" s="35"/>
    </row>
    <row r="101" spans="2:31" s="18" customFormat="1" x14ac:dyDescent="0.25">
      <c r="B101" s="19"/>
      <c r="C101" s="19"/>
      <c r="D101" s="19"/>
      <c r="E101" s="19"/>
      <c r="F101" s="20"/>
      <c r="G101" s="117"/>
      <c r="H101" s="73"/>
      <c r="I101" s="73"/>
      <c r="J101" s="30"/>
      <c r="K101" s="19"/>
      <c r="L101" s="38"/>
      <c r="M101" s="46"/>
      <c r="N101" s="55"/>
      <c r="O101" s="84"/>
      <c r="P101" s="60"/>
      <c r="Q101" s="56"/>
      <c r="R101" s="61"/>
      <c r="S101" s="61"/>
      <c r="T101" s="19"/>
      <c r="U101" s="41"/>
      <c r="V101" s="24"/>
      <c r="W101" s="24"/>
      <c r="X101" s="63"/>
      <c r="Y101" s="20"/>
      <c r="Z101" s="31"/>
      <c r="AA101" s="32"/>
      <c r="AB101" s="33"/>
      <c r="AC101" s="33"/>
      <c r="AD101" s="39"/>
      <c r="AE101" s="35"/>
    </row>
    <row r="102" spans="2:31" s="18" customFormat="1" x14ac:dyDescent="0.25">
      <c r="B102" s="19"/>
      <c r="C102" s="19"/>
      <c r="D102" s="19"/>
      <c r="E102" s="19"/>
      <c r="F102" s="20"/>
      <c r="G102" s="117"/>
      <c r="H102" s="73"/>
      <c r="I102" s="73"/>
      <c r="J102" s="30"/>
      <c r="K102" s="19"/>
      <c r="L102" s="38"/>
      <c r="M102" s="46"/>
      <c r="N102" s="46"/>
      <c r="O102" s="83"/>
      <c r="P102" s="60"/>
      <c r="Q102" s="56"/>
      <c r="R102" s="61"/>
      <c r="S102" s="61"/>
      <c r="T102" s="19"/>
      <c r="U102" s="41"/>
      <c r="V102" s="24"/>
      <c r="W102" s="24"/>
      <c r="X102" s="63"/>
      <c r="Y102" s="20"/>
      <c r="Z102" s="31"/>
      <c r="AA102" s="32"/>
      <c r="AB102" s="33"/>
      <c r="AC102" s="33"/>
      <c r="AD102" s="39"/>
      <c r="AE102" s="35"/>
    </row>
    <row r="103" spans="2:31" s="18" customFormat="1" x14ac:dyDescent="0.25">
      <c r="B103" s="19"/>
      <c r="C103" s="19"/>
      <c r="D103" s="19"/>
      <c r="E103" s="19"/>
      <c r="F103" s="20"/>
      <c r="G103" s="117"/>
      <c r="H103" s="73"/>
      <c r="I103" s="73"/>
      <c r="J103" s="30"/>
      <c r="K103" s="19"/>
      <c r="L103" s="38"/>
      <c r="M103" s="46"/>
      <c r="N103" s="46"/>
      <c r="O103" s="83"/>
      <c r="P103" s="60"/>
      <c r="Q103" s="56"/>
      <c r="R103" s="61"/>
      <c r="S103" s="61"/>
      <c r="T103" s="19"/>
      <c r="U103" s="41"/>
      <c r="V103" s="24"/>
      <c r="W103" s="24"/>
      <c r="X103" s="63"/>
      <c r="Y103" s="20"/>
      <c r="Z103" s="31"/>
      <c r="AA103" s="32"/>
      <c r="AB103" s="33"/>
      <c r="AC103" s="33"/>
      <c r="AD103" s="39"/>
      <c r="AE103" s="35"/>
    </row>
    <row r="104" spans="2:31" s="18" customFormat="1" x14ac:dyDescent="0.25">
      <c r="B104" s="19"/>
      <c r="C104" s="19"/>
      <c r="D104" s="19"/>
      <c r="E104" s="19"/>
      <c r="F104" s="20"/>
      <c r="G104" s="117"/>
      <c r="H104" s="73"/>
      <c r="I104" s="73"/>
      <c r="J104" s="30"/>
      <c r="K104" s="19"/>
      <c r="L104" s="38"/>
      <c r="M104" s="46"/>
      <c r="N104" s="55"/>
      <c r="O104" s="84"/>
      <c r="P104" s="60"/>
      <c r="Q104" s="56"/>
      <c r="R104" s="61"/>
      <c r="S104" s="61"/>
      <c r="T104" s="19"/>
      <c r="U104" s="41"/>
      <c r="V104" s="24"/>
      <c r="W104" s="24"/>
      <c r="X104" s="63"/>
      <c r="Y104" s="20"/>
      <c r="Z104" s="31"/>
      <c r="AA104" s="32"/>
      <c r="AB104" s="33"/>
      <c r="AC104" s="33"/>
      <c r="AD104" s="39"/>
      <c r="AE104" s="35"/>
    </row>
    <row r="105" spans="2:31" s="18" customFormat="1" x14ac:dyDescent="0.25">
      <c r="B105" s="19"/>
      <c r="C105" s="19"/>
      <c r="D105" s="19"/>
      <c r="E105" s="19"/>
      <c r="F105" s="20"/>
      <c r="G105" s="117"/>
      <c r="H105" s="73"/>
      <c r="I105" s="73"/>
      <c r="J105" s="30"/>
      <c r="K105" s="19"/>
      <c r="L105" s="38"/>
      <c r="M105" s="46"/>
      <c r="N105" s="46"/>
      <c r="O105" s="83"/>
      <c r="P105" s="60"/>
      <c r="Q105" s="56"/>
      <c r="R105" s="61"/>
      <c r="S105" s="61"/>
      <c r="T105" s="19"/>
      <c r="U105" s="41"/>
      <c r="V105" s="24"/>
      <c r="W105" s="24"/>
      <c r="X105" s="63"/>
      <c r="Y105" s="20"/>
      <c r="Z105" s="31"/>
      <c r="AA105" s="32"/>
      <c r="AB105" s="33"/>
      <c r="AC105" s="33"/>
      <c r="AD105" s="39"/>
      <c r="AE105" s="35"/>
    </row>
    <row r="106" spans="2:31" s="18" customFormat="1" x14ac:dyDescent="0.25">
      <c r="B106" s="19"/>
      <c r="C106" s="19"/>
      <c r="D106" s="19"/>
      <c r="E106" s="19"/>
      <c r="F106" s="20"/>
      <c r="G106" s="117"/>
      <c r="H106" s="73"/>
      <c r="I106" s="73"/>
      <c r="J106" s="30"/>
      <c r="K106" s="19"/>
      <c r="L106" s="38"/>
      <c r="M106" s="46"/>
      <c r="N106" s="46"/>
      <c r="O106" s="83"/>
      <c r="P106" s="60"/>
      <c r="Q106" s="56"/>
      <c r="R106" s="61"/>
      <c r="S106" s="61"/>
      <c r="T106" s="19"/>
      <c r="U106" s="41"/>
      <c r="V106" s="24"/>
      <c r="W106" s="24"/>
      <c r="X106" s="63"/>
      <c r="Y106" s="20"/>
      <c r="Z106" s="31"/>
      <c r="AA106" s="32"/>
      <c r="AB106" s="33"/>
      <c r="AC106" s="33"/>
      <c r="AD106" s="39"/>
      <c r="AE106" s="35"/>
    </row>
    <row r="107" spans="2:31" s="18" customFormat="1" x14ac:dyDescent="0.25">
      <c r="B107" s="19"/>
      <c r="C107" s="19"/>
      <c r="D107" s="19"/>
      <c r="E107" s="19"/>
      <c r="F107" s="20"/>
      <c r="G107" s="117"/>
      <c r="H107" s="73"/>
      <c r="I107" s="73"/>
      <c r="J107" s="30"/>
      <c r="K107" s="19"/>
      <c r="L107" s="38"/>
      <c r="M107" s="46"/>
      <c r="N107" s="55"/>
      <c r="O107" s="84"/>
      <c r="P107" s="60"/>
      <c r="Q107" s="56"/>
      <c r="R107" s="61"/>
      <c r="S107" s="61"/>
      <c r="T107" s="19"/>
      <c r="U107" s="41"/>
      <c r="V107" s="24"/>
      <c r="W107" s="24"/>
      <c r="X107" s="63"/>
      <c r="Y107" s="20"/>
      <c r="Z107" s="31"/>
      <c r="AA107" s="32"/>
      <c r="AB107" s="33"/>
      <c r="AC107" s="33"/>
      <c r="AD107" s="39"/>
      <c r="AE107" s="35"/>
    </row>
    <row r="108" spans="2:31" s="18" customFormat="1" x14ac:dyDescent="0.25">
      <c r="B108" s="19"/>
      <c r="C108" s="19"/>
      <c r="D108" s="19"/>
      <c r="E108" s="19"/>
      <c r="F108" s="20"/>
      <c r="G108" s="117"/>
      <c r="H108" s="73"/>
      <c r="I108" s="73"/>
      <c r="J108" s="30"/>
      <c r="K108" s="19"/>
      <c r="L108" s="38"/>
      <c r="M108" s="46"/>
      <c r="N108" s="46"/>
      <c r="O108" s="83"/>
      <c r="P108" s="60"/>
      <c r="Q108" s="56"/>
      <c r="R108" s="61"/>
      <c r="S108" s="61"/>
      <c r="T108" s="19"/>
      <c r="U108" s="41"/>
      <c r="V108" s="24"/>
      <c r="W108" s="24"/>
      <c r="X108" s="63"/>
      <c r="Y108" s="20"/>
      <c r="Z108" s="31"/>
      <c r="AA108" s="32"/>
      <c r="AB108" s="33"/>
      <c r="AC108" s="33"/>
      <c r="AD108" s="39"/>
      <c r="AE108" s="35"/>
    </row>
    <row r="109" spans="2:31" s="18" customFormat="1" x14ac:dyDescent="0.25">
      <c r="B109" s="19"/>
      <c r="C109" s="19"/>
      <c r="D109" s="19"/>
      <c r="E109" s="19"/>
      <c r="F109" s="20"/>
      <c r="G109" s="117"/>
      <c r="H109" s="73"/>
      <c r="I109" s="73"/>
      <c r="J109" s="30"/>
      <c r="K109" s="19"/>
      <c r="L109" s="38"/>
      <c r="M109" s="46"/>
      <c r="N109" s="46"/>
      <c r="O109" s="83"/>
      <c r="P109" s="60"/>
      <c r="Q109" s="56"/>
      <c r="R109" s="61"/>
      <c r="S109" s="61"/>
      <c r="T109" s="19"/>
      <c r="U109" s="41"/>
      <c r="V109" s="24"/>
      <c r="W109" s="24"/>
      <c r="X109" s="63"/>
      <c r="Y109" s="20"/>
      <c r="Z109" s="31"/>
      <c r="AA109" s="32"/>
      <c r="AB109" s="33"/>
      <c r="AC109" s="33"/>
      <c r="AD109" s="39"/>
      <c r="AE109" s="35"/>
    </row>
    <row r="110" spans="2:31" s="18" customFormat="1" x14ac:dyDescent="0.25">
      <c r="B110" s="19"/>
      <c r="C110" s="19"/>
      <c r="D110" s="19"/>
      <c r="E110" s="19"/>
      <c r="F110" s="20"/>
      <c r="G110" s="117"/>
      <c r="H110" s="73"/>
      <c r="I110" s="73"/>
      <c r="J110" s="30"/>
      <c r="K110" s="19"/>
      <c r="L110" s="38"/>
      <c r="M110" s="46"/>
      <c r="N110" s="55"/>
      <c r="O110" s="84"/>
      <c r="P110" s="60"/>
      <c r="Q110" s="56"/>
      <c r="R110" s="61"/>
      <c r="S110" s="61"/>
      <c r="T110" s="19"/>
      <c r="U110" s="41"/>
      <c r="V110" s="24"/>
      <c r="W110" s="24"/>
      <c r="X110" s="63"/>
      <c r="Y110" s="20"/>
      <c r="Z110" s="31"/>
      <c r="AA110" s="32"/>
      <c r="AB110" s="33"/>
      <c r="AC110" s="33"/>
      <c r="AD110" s="39"/>
      <c r="AE110" s="35"/>
    </row>
    <row r="111" spans="2:31" s="18" customFormat="1" x14ac:dyDescent="0.25">
      <c r="B111" s="19"/>
      <c r="C111" s="19"/>
      <c r="D111" s="19"/>
      <c r="E111" s="19"/>
      <c r="F111" s="20"/>
      <c r="G111" s="117"/>
      <c r="H111" s="73"/>
      <c r="I111" s="73"/>
      <c r="J111" s="30"/>
      <c r="K111" s="19"/>
      <c r="L111" s="38"/>
      <c r="M111" s="46"/>
      <c r="N111" s="46"/>
      <c r="O111" s="83"/>
      <c r="P111" s="60"/>
      <c r="Q111" s="56"/>
      <c r="R111" s="61"/>
      <c r="S111" s="61"/>
      <c r="T111" s="19"/>
      <c r="U111" s="41"/>
      <c r="V111" s="24"/>
      <c r="W111" s="24"/>
      <c r="X111" s="63"/>
      <c r="Y111" s="20"/>
      <c r="Z111" s="31"/>
      <c r="AA111" s="32"/>
      <c r="AB111" s="33"/>
      <c r="AC111" s="33"/>
      <c r="AD111" s="39"/>
      <c r="AE111" s="35"/>
    </row>
    <row r="112" spans="2:31" s="18" customFormat="1" x14ac:dyDescent="0.25">
      <c r="B112" s="19"/>
      <c r="C112" s="19"/>
      <c r="D112" s="19"/>
      <c r="E112" s="19"/>
      <c r="F112" s="20"/>
      <c r="G112" s="117"/>
      <c r="H112" s="73"/>
      <c r="I112" s="73"/>
      <c r="J112" s="30"/>
      <c r="K112" s="19"/>
      <c r="L112" s="38"/>
      <c r="M112" s="46"/>
      <c r="N112" s="46"/>
      <c r="O112" s="83"/>
      <c r="P112" s="60"/>
      <c r="Q112" s="56"/>
      <c r="R112" s="61"/>
      <c r="S112" s="61"/>
      <c r="T112" s="19"/>
      <c r="U112" s="41"/>
      <c r="V112" s="24"/>
      <c r="W112" s="24"/>
      <c r="X112" s="63"/>
      <c r="Y112" s="20"/>
      <c r="Z112" s="31"/>
      <c r="AA112" s="32"/>
      <c r="AB112" s="33"/>
      <c r="AC112" s="33"/>
      <c r="AD112" s="39"/>
      <c r="AE112" s="35"/>
    </row>
    <row r="113" spans="2:31" s="18" customFormat="1" x14ac:dyDescent="0.25">
      <c r="B113" s="19"/>
      <c r="C113" s="19"/>
      <c r="D113" s="19"/>
      <c r="E113" s="19"/>
      <c r="F113" s="20"/>
      <c r="G113" s="117"/>
      <c r="H113" s="73"/>
      <c r="I113" s="73"/>
      <c r="J113" s="30"/>
      <c r="K113" s="19"/>
      <c r="L113" s="38"/>
      <c r="M113" s="46"/>
      <c r="N113" s="55"/>
      <c r="O113" s="84"/>
      <c r="P113" s="60"/>
      <c r="Q113" s="56"/>
      <c r="R113" s="61"/>
      <c r="S113" s="61"/>
      <c r="T113" s="19"/>
      <c r="U113" s="41"/>
      <c r="V113" s="24"/>
      <c r="W113" s="24"/>
      <c r="X113" s="63"/>
      <c r="Y113" s="20"/>
      <c r="Z113" s="31"/>
      <c r="AA113" s="32"/>
      <c r="AB113" s="33"/>
      <c r="AC113" s="33"/>
      <c r="AD113" s="39"/>
      <c r="AE113" s="35"/>
    </row>
    <row r="114" spans="2:31" s="18" customFormat="1" x14ac:dyDescent="0.25">
      <c r="B114" s="19"/>
      <c r="C114" s="19"/>
      <c r="D114" s="19"/>
      <c r="E114" s="19"/>
      <c r="F114" s="20"/>
      <c r="G114" s="117"/>
      <c r="H114" s="73"/>
      <c r="I114" s="73"/>
      <c r="J114" s="30"/>
      <c r="K114" s="19"/>
      <c r="L114" s="38"/>
      <c r="M114" s="46"/>
      <c r="N114" s="46"/>
      <c r="O114" s="83"/>
      <c r="P114" s="60"/>
      <c r="Q114" s="56"/>
      <c r="R114" s="61"/>
      <c r="S114" s="61"/>
      <c r="T114" s="19"/>
      <c r="U114" s="41"/>
      <c r="V114" s="24"/>
      <c r="W114" s="24"/>
      <c r="X114" s="63"/>
      <c r="Y114" s="20"/>
      <c r="Z114" s="31"/>
      <c r="AA114" s="32"/>
      <c r="AB114" s="33"/>
      <c r="AC114" s="33"/>
      <c r="AD114" s="39"/>
      <c r="AE114" s="35"/>
    </row>
    <row r="115" spans="2:31" s="18" customFormat="1" x14ac:dyDescent="0.25">
      <c r="B115" s="19"/>
      <c r="C115" s="19"/>
      <c r="D115" s="19"/>
      <c r="E115" s="19"/>
      <c r="F115" s="20"/>
      <c r="G115" s="117"/>
      <c r="H115" s="73"/>
      <c r="I115" s="73"/>
      <c r="J115" s="30"/>
      <c r="K115" s="19"/>
      <c r="L115" s="38"/>
      <c r="M115" s="46"/>
      <c r="N115" s="46"/>
      <c r="O115" s="83"/>
      <c r="P115" s="60"/>
      <c r="Q115" s="56"/>
      <c r="R115" s="61"/>
      <c r="S115" s="61"/>
      <c r="T115" s="19"/>
      <c r="U115" s="41"/>
      <c r="V115" s="24"/>
      <c r="W115" s="24"/>
      <c r="X115" s="63"/>
      <c r="Y115" s="20"/>
      <c r="Z115" s="31"/>
      <c r="AA115" s="32"/>
      <c r="AB115" s="33"/>
      <c r="AC115" s="33"/>
      <c r="AD115" s="39"/>
      <c r="AE115" s="35"/>
    </row>
    <row r="116" spans="2:31" s="18" customFormat="1" x14ac:dyDescent="0.25">
      <c r="B116" s="19"/>
      <c r="C116" s="19"/>
      <c r="D116" s="19"/>
      <c r="E116" s="19"/>
      <c r="F116" s="20"/>
      <c r="G116" s="117"/>
      <c r="H116" s="73"/>
      <c r="I116" s="73"/>
      <c r="J116" s="30"/>
      <c r="K116" s="19"/>
      <c r="L116" s="38"/>
      <c r="M116" s="46"/>
      <c r="N116" s="55"/>
      <c r="O116" s="84"/>
      <c r="P116" s="60"/>
      <c r="Q116" s="56"/>
      <c r="R116" s="61"/>
      <c r="S116" s="61"/>
      <c r="T116" s="19"/>
      <c r="U116" s="41"/>
      <c r="V116" s="24"/>
      <c r="W116" s="24"/>
      <c r="X116" s="63"/>
      <c r="Y116" s="20"/>
      <c r="Z116" s="31"/>
      <c r="AA116" s="32"/>
      <c r="AB116" s="33"/>
      <c r="AC116" s="33"/>
      <c r="AD116" s="39"/>
      <c r="AE116" s="35"/>
    </row>
    <row r="117" spans="2:31" s="18" customFormat="1" x14ac:dyDescent="0.25">
      <c r="B117" s="19"/>
      <c r="C117" s="19"/>
      <c r="D117" s="19"/>
      <c r="E117" s="19"/>
      <c r="F117" s="20"/>
      <c r="G117" s="117"/>
      <c r="H117" s="73"/>
      <c r="I117" s="73"/>
      <c r="J117" s="30"/>
      <c r="K117" s="19"/>
      <c r="L117" s="38"/>
      <c r="M117" s="46"/>
      <c r="N117" s="46"/>
      <c r="O117" s="83"/>
      <c r="P117" s="60"/>
      <c r="Q117" s="56"/>
      <c r="R117" s="61"/>
      <c r="S117" s="61"/>
      <c r="T117" s="19"/>
      <c r="U117" s="41"/>
      <c r="V117" s="24"/>
      <c r="W117" s="24"/>
      <c r="X117" s="63"/>
      <c r="Y117" s="20"/>
      <c r="Z117" s="31"/>
      <c r="AA117" s="32"/>
      <c r="AB117" s="33"/>
      <c r="AC117" s="33"/>
      <c r="AD117" s="39"/>
      <c r="AE117" s="35"/>
    </row>
    <row r="118" spans="2:31" s="18" customFormat="1" x14ac:dyDescent="0.25">
      <c r="B118" s="19"/>
      <c r="C118" s="19"/>
      <c r="D118" s="19"/>
      <c r="E118" s="19"/>
      <c r="F118" s="20"/>
      <c r="G118" s="117"/>
      <c r="H118" s="73"/>
      <c r="I118" s="73"/>
      <c r="J118" s="30"/>
      <c r="K118" s="19"/>
      <c r="L118" s="38"/>
      <c r="M118" s="46"/>
      <c r="N118" s="46"/>
      <c r="O118" s="83"/>
      <c r="P118" s="60"/>
      <c r="Q118" s="56"/>
      <c r="R118" s="61"/>
      <c r="S118" s="61"/>
      <c r="T118" s="19"/>
      <c r="U118" s="41"/>
      <c r="V118" s="24"/>
      <c r="W118" s="24"/>
      <c r="X118" s="63"/>
      <c r="Y118" s="20"/>
      <c r="Z118" s="31"/>
      <c r="AA118" s="32"/>
      <c r="AB118" s="33"/>
      <c r="AC118" s="33"/>
      <c r="AD118" s="39"/>
      <c r="AE118" s="35"/>
    </row>
    <row r="119" spans="2:31" s="18" customFormat="1" x14ac:dyDescent="0.25">
      <c r="B119" s="19"/>
      <c r="C119" s="19"/>
      <c r="D119" s="19"/>
      <c r="E119" s="19"/>
      <c r="F119" s="20"/>
      <c r="G119" s="117"/>
      <c r="H119" s="73"/>
      <c r="I119" s="73"/>
      <c r="J119" s="30"/>
      <c r="K119" s="19"/>
      <c r="L119" s="38"/>
      <c r="M119" s="46"/>
      <c r="N119" s="55"/>
      <c r="O119" s="84"/>
      <c r="P119" s="60"/>
      <c r="Q119" s="56"/>
      <c r="R119" s="61"/>
      <c r="S119" s="61"/>
      <c r="T119" s="19"/>
      <c r="U119" s="41"/>
      <c r="V119" s="24"/>
      <c r="W119" s="24"/>
      <c r="X119" s="63"/>
      <c r="Y119" s="20"/>
      <c r="Z119" s="31"/>
      <c r="AA119" s="32"/>
      <c r="AB119" s="33"/>
      <c r="AC119" s="33"/>
      <c r="AD119" s="39"/>
      <c r="AE119" s="35"/>
    </row>
    <row r="120" spans="2:31" s="18" customFormat="1" x14ac:dyDescent="0.25">
      <c r="B120" s="19"/>
      <c r="C120" s="19"/>
      <c r="D120" s="19"/>
      <c r="E120" s="19"/>
      <c r="F120" s="20"/>
      <c r="G120" s="117"/>
      <c r="H120" s="73"/>
      <c r="I120" s="73"/>
      <c r="J120" s="30"/>
      <c r="K120" s="19"/>
      <c r="L120" s="38"/>
      <c r="M120" s="46"/>
      <c r="N120" s="46"/>
      <c r="O120" s="83"/>
      <c r="P120" s="60"/>
      <c r="Q120" s="56"/>
      <c r="R120" s="61"/>
      <c r="S120" s="61"/>
      <c r="T120" s="19"/>
      <c r="U120" s="41"/>
      <c r="V120" s="24"/>
      <c r="W120" s="24"/>
      <c r="X120" s="63"/>
      <c r="Y120" s="20"/>
      <c r="Z120" s="31"/>
      <c r="AA120" s="32"/>
      <c r="AB120" s="33"/>
      <c r="AC120" s="33"/>
      <c r="AD120" s="39"/>
      <c r="AE120" s="35"/>
    </row>
    <row r="121" spans="2:31" s="18" customFormat="1" x14ac:dyDescent="0.25">
      <c r="B121" s="19"/>
      <c r="C121" s="19"/>
      <c r="D121" s="19"/>
      <c r="E121" s="19"/>
      <c r="F121" s="20"/>
      <c r="G121" s="117"/>
      <c r="H121" s="73"/>
      <c r="I121" s="73"/>
      <c r="J121" s="30"/>
      <c r="K121" s="19"/>
      <c r="L121" s="38"/>
      <c r="M121" s="46"/>
      <c r="N121" s="46"/>
      <c r="O121" s="83"/>
      <c r="P121" s="60"/>
      <c r="Q121" s="56"/>
      <c r="R121" s="61"/>
      <c r="S121" s="61"/>
      <c r="T121" s="19"/>
      <c r="U121" s="41"/>
      <c r="V121" s="24"/>
      <c r="W121" s="24"/>
      <c r="X121" s="63"/>
      <c r="Y121" s="20"/>
      <c r="Z121" s="31"/>
      <c r="AA121" s="32"/>
      <c r="AB121" s="33"/>
      <c r="AC121" s="33"/>
      <c r="AD121" s="39"/>
      <c r="AE121" s="35"/>
    </row>
    <row r="122" spans="2:31" s="18" customFormat="1" x14ac:dyDescent="0.25">
      <c r="B122" s="19"/>
      <c r="C122" s="19"/>
      <c r="D122" s="19"/>
      <c r="E122" s="19"/>
      <c r="F122" s="20"/>
      <c r="G122" s="117"/>
      <c r="H122" s="73"/>
      <c r="I122" s="73"/>
      <c r="J122" s="30"/>
      <c r="K122" s="19"/>
      <c r="L122" s="38"/>
      <c r="M122" s="46"/>
      <c r="N122" s="55"/>
      <c r="O122" s="84"/>
      <c r="P122" s="60"/>
      <c r="Q122" s="56"/>
      <c r="R122" s="61"/>
      <c r="S122" s="61"/>
      <c r="T122" s="19"/>
      <c r="U122" s="41"/>
      <c r="V122" s="24"/>
      <c r="W122" s="24"/>
      <c r="X122" s="63"/>
      <c r="Y122" s="20"/>
      <c r="Z122" s="31"/>
      <c r="AA122" s="32"/>
      <c r="AB122" s="33"/>
      <c r="AC122" s="33"/>
      <c r="AD122" s="39"/>
      <c r="AE122" s="35"/>
    </row>
    <row r="123" spans="2:31" s="18" customFormat="1" x14ac:dyDescent="0.25">
      <c r="B123" s="19"/>
      <c r="C123" s="19"/>
      <c r="D123" s="19"/>
      <c r="E123" s="19"/>
      <c r="F123" s="20"/>
      <c r="G123" s="117"/>
      <c r="H123" s="73"/>
      <c r="I123" s="73"/>
      <c r="J123" s="30"/>
      <c r="K123" s="19"/>
      <c r="L123" s="38"/>
      <c r="M123" s="46"/>
      <c r="N123" s="46"/>
      <c r="O123" s="83"/>
      <c r="P123" s="60"/>
      <c r="Q123" s="56"/>
      <c r="R123" s="61"/>
      <c r="S123" s="61"/>
      <c r="T123" s="19"/>
      <c r="U123" s="41"/>
      <c r="V123" s="24"/>
      <c r="W123" s="24"/>
      <c r="X123" s="63"/>
      <c r="Y123" s="20"/>
      <c r="Z123" s="31"/>
      <c r="AA123" s="32"/>
      <c r="AB123" s="33"/>
      <c r="AC123" s="33"/>
      <c r="AD123" s="39"/>
      <c r="AE123" s="35"/>
    </row>
    <row r="124" spans="2:31" s="18" customFormat="1" x14ac:dyDescent="0.25">
      <c r="B124" s="19"/>
      <c r="C124" s="19"/>
      <c r="D124" s="19"/>
      <c r="E124" s="19"/>
      <c r="F124" s="20"/>
      <c r="G124" s="117"/>
      <c r="H124" s="73"/>
      <c r="I124" s="73"/>
      <c r="J124" s="30"/>
      <c r="K124" s="19"/>
      <c r="L124" s="38"/>
      <c r="M124" s="46"/>
      <c r="N124" s="46"/>
      <c r="O124" s="83"/>
      <c r="P124" s="60"/>
      <c r="Q124" s="56"/>
      <c r="R124" s="61"/>
      <c r="S124" s="61"/>
      <c r="T124" s="19"/>
      <c r="U124" s="41"/>
      <c r="V124" s="24"/>
      <c r="W124" s="24"/>
      <c r="X124" s="63"/>
      <c r="Y124" s="20"/>
      <c r="Z124" s="31"/>
      <c r="AA124" s="32"/>
      <c r="AB124" s="33"/>
      <c r="AC124" s="33"/>
      <c r="AD124" s="39"/>
      <c r="AE124" s="35"/>
    </row>
    <row r="125" spans="2:31" s="18" customFormat="1" x14ac:dyDescent="0.25">
      <c r="B125" s="19"/>
      <c r="C125" s="19"/>
      <c r="D125" s="19"/>
      <c r="E125" s="19"/>
      <c r="F125" s="20"/>
      <c r="G125" s="117"/>
      <c r="H125" s="73"/>
      <c r="I125" s="73"/>
      <c r="J125" s="30"/>
      <c r="K125" s="19"/>
      <c r="L125" s="38"/>
      <c r="M125" s="46"/>
      <c r="N125" s="46"/>
      <c r="O125" s="83"/>
      <c r="P125" s="60"/>
      <c r="Q125" s="56"/>
      <c r="R125" s="61"/>
      <c r="S125" s="61"/>
      <c r="T125" s="19"/>
      <c r="U125" s="41"/>
      <c r="V125" s="24"/>
      <c r="W125" s="24"/>
      <c r="X125" s="63"/>
      <c r="Y125" s="20"/>
      <c r="Z125" s="31"/>
      <c r="AA125" s="32"/>
      <c r="AB125" s="33"/>
      <c r="AC125" s="33"/>
      <c r="AD125" s="39"/>
      <c r="AE125" s="35"/>
    </row>
    <row r="126" spans="2:31" s="18" customFormat="1" x14ac:dyDescent="0.25">
      <c r="B126" s="19"/>
      <c r="C126" s="19"/>
      <c r="D126" s="19"/>
      <c r="E126" s="19"/>
      <c r="F126" s="20"/>
      <c r="G126" s="117"/>
      <c r="H126" s="73"/>
      <c r="I126" s="73"/>
      <c r="J126" s="30"/>
      <c r="K126" s="19"/>
      <c r="L126" s="38"/>
      <c r="M126" s="46"/>
      <c r="N126" s="46"/>
      <c r="O126" s="83"/>
      <c r="P126" s="60"/>
      <c r="Q126" s="56"/>
      <c r="R126" s="61"/>
      <c r="S126" s="61"/>
      <c r="T126" s="19"/>
      <c r="U126" s="41"/>
      <c r="V126" s="24"/>
      <c r="W126" s="24"/>
      <c r="X126" s="63"/>
      <c r="Y126" s="20"/>
      <c r="Z126" s="31"/>
      <c r="AA126" s="32"/>
      <c r="AB126" s="33"/>
      <c r="AC126" s="33"/>
      <c r="AD126" s="39"/>
      <c r="AE126" s="35"/>
    </row>
    <row r="127" spans="2:31" s="18" customFormat="1" x14ac:dyDescent="0.25">
      <c r="B127" s="19"/>
      <c r="C127" s="19"/>
      <c r="D127" s="19"/>
      <c r="E127" s="19"/>
      <c r="F127" s="20"/>
      <c r="G127" s="117"/>
      <c r="H127" s="73"/>
      <c r="I127" s="73"/>
      <c r="J127" s="30"/>
      <c r="K127" s="19"/>
      <c r="L127" s="38"/>
      <c r="M127" s="46"/>
      <c r="N127" s="46"/>
      <c r="O127" s="83"/>
      <c r="P127" s="60"/>
      <c r="Q127" s="56"/>
      <c r="R127" s="61"/>
      <c r="S127" s="61"/>
      <c r="T127" s="19"/>
      <c r="U127" s="41"/>
      <c r="V127" s="24"/>
      <c r="W127" s="24"/>
      <c r="X127" s="63"/>
      <c r="Y127" s="20"/>
      <c r="Z127" s="31"/>
      <c r="AA127" s="32"/>
      <c r="AB127" s="33"/>
      <c r="AC127" s="33"/>
      <c r="AD127" s="39"/>
      <c r="AE127" s="35"/>
    </row>
    <row r="128" spans="2:31" s="18" customFormat="1" x14ac:dyDescent="0.25">
      <c r="B128" s="19"/>
      <c r="C128" s="19"/>
      <c r="D128" s="19"/>
      <c r="E128" s="19"/>
      <c r="F128" s="20"/>
      <c r="G128" s="117"/>
      <c r="H128" s="73"/>
      <c r="I128" s="73"/>
      <c r="J128" s="30"/>
      <c r="K128" s="19"/>
      <c r="L128" s="38"/>
      <c r="M128" s="46"/>
      <c r="N128" s="46"/>
      <c r="O128" s="83"/>
      <c r="P128" s="60"/>
      <c r="Q128" s="56"/>
      <c r="R128" s="61"/>
      <c r="S128" s="61"/>
      <c r="T128" s="19"/>
      <c r="U128" s="41"/>
      <c r="V128" s="24"/>
      <c r="W128" s="24"/>
      <c r="X128" s="63"/>
      <c r="Y128" s="20"/>
      <c r="Z128" s="31"/>
      <c r="AA128" s="32"/>
      <c r="AB128" s="33"/>
      <c r="AC128" s="33"/>
      <c r="AD128" s="39"/>
      <c r="AE128" s="35"/>
    </row>
    <row r="129" spans="2:31" s="18" customFormat="1" x14ac:dyDescent="0.25">
      <c r="B129" s="19"/>
      <c r="C129" s="19"/>
      <c r="D129" s="19"/>
      <c r="E129" s="19"/>
      <c r="F129" s="20"/>
      <c r="G129" s="117"/>
      <c r="H129" s="73"/>
      <c r="I129" s="73"/>
      <c r="J129" s="30"/>
      <c r="K129" s="19"/>
      <c r="L129" s="38"/>
      <c r="M129" s="46"/>
      <c r="N129" s="46"/>
      <c r="O129" s="83"/>
      <c r="P129" s="60"/>
      <c r="Q129" s="56"/>
      <c r="R129" s="61"/>
      <c r="S129" s="61"/>
      <c r="T129" s="19"/>
      <c r="U129" s="41"/>
      <c r="V129" s="24"/>
      <c r="W129" s="24"/>
      <c r="X129" s="63"/>
      <c r="Y129" s="20"/>
      <c r="Z129" s="31"/>
      <c r="AA129" s="32"/>
      <c r="AB129" s="33"/>
      <c r="AC129" s="33"/>
      <c r="AD129" s="39"/>
      <c r="AE129" s="35"/>
    </row>
    <row r="130" spans="2:31" s="18" customFormat="1" x14ac:dyDescent="0.25">
      <c r="B130" s="19"/>
      <c r="C130" s="19"/>
      <c r="D130" s="19"/>
      <c r="E130" s="19"/>
      <c r="F130" s="20"/>
      <c r="G130" s="117"/>
      <c r="H130" s="73"/>
      <c r="I130" s="73"/>
      <c r="J130" s="30"/>
      <c r="K130" s="19"/>
      <c r="L130" s="38"/>
      <c r="M130" s="46"/>
      <c r="N130" s="46"/>
      <c r="O130" s="83"/>
      <c r="P130" s="60"/>
      <c r="Q130" s="56"/>
      <c r="R130" s="61"/>
      <c r="S130" s="61"/>
      <c r="T130" s="19"/>
      <c r="U130" s="41"/>
      <c r="V130" s="24"/>
      <c r="W130" s="24"/>
      <c r="X130" s="63"/>
      <c r="Y130" s="20"/>
      <c r="Z130" s="31"/>
      <c r="AA130" s="32"/>
      <c r="AB130" s="33"/>
      <c r="AC130" s="33"/>
      <c r="AD130" s="39"/>
      <c r="AE130" s="35"/>
    </row>
    <row r="131" spans="2:31" s="18" customFormat="1" x14ac:dyDescent="0.25">
      <c r="B131" s="19"/>
      <c r="C131" s="19"/>
      <c r="D131" s="19"/>
      <c r="E131" s="19"/>
      <c r="F131" s="20"/>
      <c r="G131" s="117"/>
      <c r="H131" s="73"/>
      <c r="I131" s="73"/>
      <c r="J131" s="30"/>
      <c r="K131" s="19"/>
      <c r="L131" s="38"/>
      <c r="M131" s="46"/>
      <c r="N131" s="55"/>
      <c r="O131" s="84"/>
      <c r="P131" s="60"/>
      <c r="Q131" s="56"/>
      <c r="R131" s="61"/>
      <c r="S131" s="61"/>
      <c r="T131" s="19"/>
      <c r="U131" s="41"/>
      <c r="V131" s="24"/>
      <c r="W131" s="24"/>
      <c r="X131" s="63"/>
      <c r="Y131" s="20"/>
      <c r="Z131" s="31"/>
      <c r="AA131" s="32"/>
      <c r="AB131" s="33"/>
      <c r="AC131" s="33"/>
      <c r="AD131" s="39"/>
      <c r="AE131" s="35"/>
    </row>
    <row r="132" spans="2:31" s="18" customFormat="1" x14ac:dyDescent="0.25">
      <c r="B132" s="19"/>
      <c r="C132" s="40"/>
      <c r="D132" s="40"/>
      <c r="E132" s="19"/>
      <c r="F132" s="20"/>
      <c r="G132" s="117"/>
      <c r="H132" s="73"/>
      <c r="I132" s="73"/>
      <c r="J132" s="30"/>
      <c r="K132" s="19"/>
      <c r="L132" s="38"/>
      <c r="M132" s="20"/>
      <c r="N132" s="20"/>
      <c r="O132" s="82"/>
      <c r="P132" s="60"/>
      <c r="Q132" s="56"/>
      <c r="R132" s="61"/>
      <c r="S132" s="61"/>
      <c r="T132" s="19"/>
      <c r="U132" s="41"/>
      <c r="V132" s="24"/>
      <c r="W132" s="24"/>
      <c r="X132" s="63"/>
      <c r="Y132" s="20"/>
      <c r="Z132" s="31"/>
      <c r="AA132" s="32"/>
      <c r="AB132" s="33"/>
      <c r="AC132" s="33"/>
      <c r="AD132" s="39"/>
      <c r="AE132" s="35"/>
    </row>
    <row r="133" spans="2:31" s="18" customFormat="1" x14ac:dyDescent="0.25">
      <c r="B133" s="19"/>
      <c r="C133" s="19"/>
      <c r="D133" s="19"/>
      <c r="E133" s="19"/>
      <c r="F133" s="20"/>
      <c r="G133" s="117"/>
      <c r="H133" s="73"/>
      <c r="I133" s="73"/>
      <c r="J133" s="30"/>
      <c r="K133" s="19"/>
      <c r="L133" s="38"/>
      <c r="M133" s="20"/>
      <c r="N133" s="20"/>
      <c r="O133" s="82"/>
      <c r="P133" s="60"/>
      <c r="Q133" s="56"/>
      <c r="R133" s="61"/>
      <c r="S133" s="61"/>
      <c r="T133" s="19"/>
      <c r="U133" s="41"/>
      <c r="V133" s="24"/>
      <c r="W133" s="24"/>
      <c r="X133" s="63"/>
      <c r="Y133" s="20"/>
      <c r="Z133" s="31"/>
      <c r="AA133" s="32"/>
      <c r="AB133" s="33"/>
      <c r="AC133" s="33"/>
      <c r="AD133" s="39"/>
      <c r="AE133" s="35"/>
    </row>
    <row r="134" spans="2:31" s="18" customFormat="1" x14ac:dyDescent="0.25">
      <c r="B134" s="19"/>
      <c r="C134" s="19"/>
      <c r="D134" s="19"/>
      <c r="E134" s="19"/>
      <c r="F134" s="20"/>
      <c r="G134" s="117"/>
      <c r="H134" s="73"/>
      <c r="I134" s="73"/>
      <c r="J134" s="30"/>
      <c r="K134" s="19"/>
      <c r="L134" s="38"/>
      <c r="M134" s="20"/>
      <c r="N134" s="45"/>
      <c r="O134" s="85"/>
      <c r="P134" s="60"/>
      <c r="Q134" s="56"/>
      <c r="R134" s="61"/>
      <c r="S134" s="61"/>
      <c r="T134" s="19"/>
      <c r="U134" s="41"/>
      <c r="V134" s="24"/>
      <c r="W134" s="24"/>
      <c r="X134" s="63"/>
      <c r="Y134" s="20"/>
      <c r="Z134" s="31"/>
      <c r="AA134" s="32"/>
      <c r="AB134" s="33"/>
      <c r="AC134" s="33"/>
      <c r="AD134" s="39"/>
      <c r="AE134" s="35"/>
    </row>
    <row r="135" spans="2:31" s="18" customFormat="1" x14ac:dyDescent="0.25">
      <c r="B135" s="19"/>
      <c r="C135" s="19"/>
      <c r="D135" s="19"/>
      <c r="E135" s="19"/>
      <c r="F135" s="20"/>
      <c r="G135" s="117"/>
      <c r="H135" s="73"/>
      <c r="I135" s="73"/>
      <c r="J135" s="30"/>
      <c r="K135" s="19"/>
      <c r="L135" s="38"/>
      <c r="M135" s="20"/>
      <c r="N135" s="20"/>
      <c r="O135" s="82"/>
      <c r="P135" s="60"/>
      <c r="Q135" s="56"/>
      <c r="R135" s="61"/>
      <c r="S135" s="61"/>
      <c r="T135" s="19"/>
      <c r="U135" s="41"/>
      <c r="V135" s="24"/>
      <c r="W135" s="24"/>
      <c r="X135" s="63"/>
      <c r="Y135" s="20"/>
      <c r="Z135" s="31"/>
      <c r="AA135" s="32"/>
      <c r="AB135" s="33"/>
      <c r="AC135" s="33"/>
      <c r="AD135" s="39"/>
      <c r="AE135" s="35"/>
    </row>
    <row r="136" spans="2:31" s="18" customFormat="1" x14ac:dyDescent="0.25">
      <c r="B136" s="19"/>
      <c r="C136" s="19"/>
      <c r="D136" s="19"/>
      <c r="E136" s="19"/>
      <c r="F136" s="20"/>
      <c r="G136" s="117"/>
      <c r="H136" s="73"/>
      <c r="I136" s="73"/>
      <c r="J136" s="30"/>
      <c r="K136" s="19"/>
      <c r="L136" s="38"/>
      <c r="M136" s="20"/>
      <c r="N136" s="20"/>
      <c r="O136" s="82"/>
      <c r="P136" s="60"/>
      <c r="Q136" s="56"/>
      <c r="R136" s="61"/>
      <c r="S136" s="61"/>
      <c r="T136" s="19"/>
      <c r="U136" s="41"/>
      <c r="V136" s="24"/>
      <c r="W136" s="24"/>
      <c r="X136" s="63"/>
      <c r="Y136" s="20"/>
      <c r="Z136" s="31"/>
      <c r="AA136" s="32"/>
      <c r="AB136" s="33"/>
      <c r="AC136" s="33"/>
      <c r="AD136" s="39"/>
      <c r="AE136" s="35"/>
    </row>
    <row r="137" spans="2:31" s="18" customFormat="1" ht="13.5" thickBot="1" x14ac:dyDescent="0.3">
      <c r="B137" s="19"/>
      <c r="C137" s="19"/>
      <c r="D137" s="19"/>
      <c r="E137" s="19"/>
      <c r="F137" s="20"/>
      <c r="G137" s="117"/>
      <c r="H137" s="73"/>
      <c r="I137" s="73"/>
      <c r="J137" s="30"/>
      <c r="K137" s="19"/>
      <c r="L137" s="38"/>
      <c r="M137" s="46"/>
      <c r="N137" s="55"/>
      <c r="O137" s="84"/>
      <c r="P137" s="60"/>
      <c r="Q137" s="56"/>
      <c r="R137" s="61"/>
      <c r="S137" s="61"/>
      <c r="T137" s="19"/>
      <c r="U137" s="41"/>
      <c r="V137" s="24"/>
      <c r="W137" s="24"/>
      <c r="X137" s="63"/>
      <c r="Y137" s="20"/>
      <c r="Z137" s="31"/>
      <c r="AA137" s="32"/>
      <c r="AB137" s="33"/>
      <c r="AC137" s="33"/>
      <c r="AD137" s="39"/>
      <c r="AE137" s="35"/>
    </row>
    <row r="138" spans="2:31" s="18" customFormat="1" ht="13.5" thickBot="1" x14ac:dyDescent="0.3">
      <c r="B138" s="47"/>
      <c r="C138" s="47"/>
      <c r="D138" s="47"/>
      <c r="E138" s="48"/>
      <c r="F138" s="49"/>
      <c r="G138" s="48"/>
      <c r="H138" s="75"/>
      <c r="I138" s="75"/>
      <c r="J138" s="49"/>
      <c r="K138" s="50"/>
      <c r="L138" s="49"/>
      <c r="M138" s="50"/>
      <c r="N138" s="131"/>
      <c r="O138" s="86"/>
      <c r="P138" s="51"/>
      <c r="Q138" s="51"/>
      <c r="R138" s="61"/>
      <c r="S138" s="70"/>
      <c r="T138" s="48"/>
      <c r="U138" s="49"/>
      <c r="V138" s="68"/>
      <c r="W138" s="48"/>
      <c r="X138" s="53"/>
      <c r="Y138" s="50"/>
      <c r="Z138" s="53"/>
      <c r="AA138" s="52"/>
      <c r="AB138" s="52"/>
      <c r="AC138" s="68"/>
      <c r="AD138" s="48"/>
    </row>
  </sheetData>
  <mergeCells count="30">
    <mergeCell ref="O4:O5"/>
    <mergeCell ref="AC4:AC5"/>
    <mergeCell ref="H3:K3"/>
    <mergeCell ref="AD4:AD5"/>
    <mergeCell ref="B2:M2"/>
    <mergeCell ref="L4:M4"/>
    <mergeCell ref="G4:G5"/>
    <mergeCell ref="J4:K4"/>
    <mergeCell ref="B4:B5"/>
    <mergeCell ref="E4:E5"/>
    <mergeCell ref="F4:F5"/>
    <mergeCell ref="C4:C5"/>
    <mergeCell ref="D4:D5"/>
    <mergeCell ref="L3:M3"/>
    <mergeCell ref="U2:Y2"/>
    <mergeCell ref="P2:T2"/>
    <mergeCell ref="Z3:AC3"/>
    <mergeCell ref="AB4:AB5"/>
    <mergeCell ref="P4:P5"/>
    <mergeCell ref="Q4:Q5"/>
    <mergeCell ref="Z2:AC2"/>
    <mergeCell ref="R4:R5"/>
    <mergeCell ref="V4:V5"/>
    <mergeCell ref="W4:W5"/>
    <mergeCell ref="X4:X5"/>
    <mergeCell ref="Z4:Z5"/>
    <mergeCell ref="U4:U5"/>
    <mergeCell ref="AA4:AA5"/>
    <mergeCell ref="S4:S5"/>
    <mergeCell ref="T4:T5"/>
  </mergeCells>
  <hyperlinks>
    <hyperlink ref="C66" r:id="rId1"/>
    <hyperlink ref="C61" r:id="rId2"/>
    <hyperlink ref="C6" r:id="rId3"/>
    <hyperlink ref="C8" r:id="rId4"/>
    <hyperlink ref="C14" r:id="rId5"/>
    <hyperlink ref="C7" r:id="rId6"/>
    <hyperlink ref="C9" r:id="rId7"/>
    <hyperlink ref="C52" r:id="rId8"/>
    <hyperlink ref="C55" r:id="rId9"/>
    <hyperlink ref="C56" r:id="rId10"/>
    <hyperlink ref="C58" r:id="rId11"/>
    <hyperlink ref="C59" r:id="rId12"/>
    <hyperlink ref="C60" r:id="rId13"/>
    <hyperlink ref="C63" r:id="rId14"/>
    <hyperlink ref="C64" r:id="rId15"/>
    <hyperlink ref="C67" r:id="rId16"/>
    <hyperlink ref="C68" r:id="rId17"/>
    <hyperlink ref="C27" r:id="rId18"/>
    <hyperlink ref="C10" r:id="rId19"/>
    <hyperlink ref="C11" r:id="rId20"/>
    <hyperlink ref="C12" r:id="rId21"/>
    <hyperlink ref="C13" r:id="rId22"/>
    <hyperlink ref="C15" r:id="rId23"/>
    <hyperlink ref="C16" r:id="rId24"/>
    <hyperlink ref="C17" r:id="rId25"/>
    <hyperlink ref="C18" r:id="rId26"/>
    <hyperlink ref="C19" r:id="rId27"/>
    <hyperlink ref="C20" r:id="rId28"/>
    <hyperlink ref="C21" r:id="rId29"/>
    <hyperlink ref="C22" r:id="rId30"/>
    <hyperlink ref="C26" r:id="rId31"/>
    <hyperlink ref="C25" r:id="rId32"/>
    <hyperlink ref="C28" r:id="rId33"/>
    <hyperlink ref="C29" r:id="rId34"/>
    <hyperlink ref="C30" r:id="rId35"/>
    <hyperlink ref="C31" r:id="rId36"/>
    <hyperlink ref="C32" r:id="rId37"/>
    <hyperlink ref="C33" r:id="rId38"/>
    <hyperlink ref="C34" r:id="rId39"/>
    <hyperlink ref="C35" r:id="rId40"/>
    <hyperlink ref="C36" r:id="rId41"/>
    <hyperlink ref="C37" r:id="rId42"/>
    <hyperlink ref="C38" r:id="rId43"/>
    <hyperlink ref="C39" r:id="rId44"/>
    <hyperlink ref="C40" r:id="rId45"/>
    <hyperlink ref="C41" r:id="rId46"/>
    <hyperlink ref="C42" r:id="rId47"/>
    <hyperlink ref="C43" r:id="rId48"/>
    <hyperlink ref="C44" r:id="rId49"/>
    <hyperlink ref="C45" r:id="rId50"/>
    <hyperlink ref="C51" r:id="rId51"/>
    <hyperlink ref="C50" r:id="rId52"/>
    <hyperlink ref="C62" r:id="rId53"/>
    <hyperlink ref="C65" r:id="rId54"/>
    <hyperlink ref="C46" r:id="rId55"/>
    <hyperlink ref="C47" r:id="rId56"/>
    <hyperlink ref="C48" r:id="rId57"/>
    <hyperlink ref="C49" r:id="rId58"/>
    <hyperlink ref="C53" r:id="rId59"/>
    <hyperlink ref="C23" r:id="rId60"/>
    <hyperlink ref="C24" r:id="rId61"/>
    <hyperlink ref="C54" r:id="rId62"/>
    <hyperlink ref="C57" r:id="rId63"/>
  </hyperlinks>
  <pageMargins left="0.15748031496062992" right="0.15748031496062992" top="0.74803149606299213" bottom="0.74803149606299213" header="0.31496062992125984" footer="0.31496062992125984"/>
  <pageSetup scale="43" orientation="landscape"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
  <sheetViews>
    <sheetView workbookViewId="0">
      <selection activeCell="D2" sqref="D2"/>
    </sheetView>
  </sheetViews>
  <sheetFormatPr baseColWidth="10" defaultRowHeight="15" x14ac:dyDescent="0.25"/>
  <cols>
    <col min="1" max="1" width="55.5703125" bestFit="1" customWidth="1"/>
    <col min="2" max="2" width="15.42578125" customWidth="1"/>
    <col min="3" max="3" width="12.5703125" bestFit="1" customWidth="1"/>
  </cols>
  <sheetData>
    <row r="2" spans="1:3" x14ac:dyDescent="0.25">
      <c r="A2" s="122" t="s">
        <v>264</v>
      </c>
      <c r="B2" s="122" t="s">
        <v>263</v>
      </c>
      <c r="C2" s="123" t="s">
        <v>274</v>
      </c>
    </row>
    <row r="3" spans="1:3" x14ac:dyDescent="0.25">
      <c r="A3" t="s">
        <v>155</v>
      </c>
      <c r="B3">
        <v>860053274</v>
      </c>
      <c r="C3" s="124">
        <v>50000000</v>
      </c>
    </row>
    <row r="4" spans="1:3" x14ac:dyDescent="0.25">
      <c r="A4" t="s">
        <v>265</v>
      </c>
      <c r="B4">
        <v>830095213</v>
      </c>
      <c r="C4" s="124">
        <v>10800000</v>
      </c>
    </row>
    <row r="5" spans="1:3" x14ac:dyDescent="0.25">
      <c r="A5" t="s">
        <v>152</v>
      </c>
      <c r="B5">
        <v>900542932</v>
      </c>
      <c r="C5" s="124">
        <v>3000000</v>
      </c>
    </row>
    <row r="6" spans="1:3" x14ac:dyDescent="0.25">
      <c r="A6" t="s">
        <v>148</v>
      </c>
      <c r="B6">
        <v>900183528</v>
      </c>
      <c r="C6" s="124">
        <v>27000000</v>
      </c>
    </row>
    <row r="7" spans="1:3" x14ac:dyDescent="0.25">
      <c r="A7" t="s">
        <v>155</v>
      </c>
      <c r="B7">
        <v>860053274</v>
      </c>
      <c r="C7" s="124">
        <v>60000000</v>
      </c>
    </row>
    <row r="8" spans="1:3" x14ac:dyDescent="0.25">
      <c r="A8" t="s">
        <v>266</v>
      </c>
      <c r="B8">
        <v>900521065</v>
      </c>
      <c r="C8" s="124">
        <v>87360000</v>
      </c>
    </row>
    <row r="9" spans="1:3" x14ac:dyDescent="0.25">
      <c r="A9" t="s">
        <v>149</v>
      </c>
      <c r="B9">
        <v>41565172</v>
      </c>
      <c r="C9" s="124">
        <v>61180000</v>
      </c>
    </row>
    <row r="10" spans="1:3" x14ac:dyDescent="0.25">
      <c r="A10" t="s">
        <v>267</v>
      </c>
      <c r="B10">
        <v>830102646</v>
      </c>
      <c r="C10" s="124">
        <v>5500000</v>
      </c>
    </row>
    <row r="11" spans="1:3" x14ac:dyDescent="0.25">
      <c r="A11" t="s">
        <v>145</v>
      </c>
      <c r="B11">
        <v>830080796</v>
      </c>
      <c r="C11" s="124">
        <v>19008000</v>
      </c>
    </row>
    <row r="12" spans="1:3" x14ac:dyDescent="0.25">
      <c r="A12" t="s">
        <v>268</v>
      </c>
      <c r="B12">
        <v>860518504</v>
      </c>
      <c r="C12" s="124">
        <v>32000000</v>
      </c>
    </row>
    <row r="13" spans="1:3" x14ac:dyDescent="0.25">
      <c r="A13" t="s">
        <v>152</v>
      </c>
      <c r="B13">
        <v>900542932</v>
      </c>
      <c r="C13" s="124">
        <v>15000000</v>
      </c>
    </row>
    <row r="14" spans="1:3" x14ac:dyDescent="0.25">
      <c r="A14" t="s">
        <v>268</v>
      </c>
      <c r="B14">
        <v>860518504</v>
      </c>
      <c r="C14" s="124">
        <v>12000000</v>
      </c>
    </row>
    <row r="15" spans="1:3" x14ac:dyDescent="0.25">
      <c r="A15" t="s">
        <v>268</v>
      </c>
      <c r="B15">
        <v>860518504</v>
      </c>
      <c r="C15" s="124">
        <v>647000</v>
      </c>
    </row>
    <row r="16" spans="1:3" x14ac:dyDescent="0.25">
      <c r="A16" t="s">
        <v>153</v>
      </c>
      <c r="B16">
        <v>860071250</v>
      </c>
      <c r="C16" s="124">
        <v>328000000</v>
      </c>
    </row>
    <row r="17" spans="1:3" x14ac:dyDescent="0.25">
      <c r="A17" t="s">
        <v>269</v>
      </c>
      <c r="B17">
        <v>860522931</v>
      </c>
      <c r="C17" s="124">
        <v>2352945</v>
      </c>
    </row>
    <row r="18" spans="1:3" x14ac:dyDescent="0.25">
      <c r="A18" t="s">
        <v>148</v>
      </c>
      <c r="B18">
        <v>900183528</v>
      </c>
      <c r="C18" s="124">
        <v>93500000</v>
      </c>
    </row>
    <row r="19" spans="1:3" x14ac:dyDescent="0.25">
      <c r="A19" t="s">
        <v>270</v>
      </c>
      <c r="B19">
        <v>860002400</v>
      </c>
      <c r="C19" s="124">
        <v>16170518</v>
      </c>
    </row>
    <row r="20" spans="1:3" x14ac:dyDescent="0.25">
      <c r="A20" t="s">
        <v>270</v>
      </c>
      <c r="B20">
        <v>860002400</v>
      </c>
      <c r="C20" s="124">
        <v>1896712</v>
      </c>
    </row>
    <row r="21" spans="1:3" x14ac:dyDescent="0.25">
      <c r="A21" t="s">
        <v>270</v>
      </c>
      <c r="B21">
        <v>860002400</v>
      </c>
      <c r="C21" s="124">
        <v>300000</v>
      </c>
    </row>
    <row r="22" spans="1:3" x14ac:dyDescent="0.25">
      <c r="A22" t="s">
        <v>271</v>
      </c>
      <c r="B22">
        <v>860066942</v>
      </c>
      <c r="C22" s="124">
        <v>4900</v>
      </c>
    </row>
    <row r="23" spans="1:3" x14ac:dyDescent="0.25">
      <c r="A23" t="s">
        <v>271</v>
      </c>
      <c r="B23">
        <v>860066942</v>
      </c>
      <c r="C23" s="124">
        <v>185452800</v>
      </c>
    </row>
    <row r="24" spans="1:3" x14ac:dyDescent="0.25">
      <c r="A24" t="s">
        <v>97</v>
      </c>
      <c r="B24">
        <v>52530406</v>
      </c>
      <c r="C24" s="124">
        <v>31500000</v>
      </c>
    </row>
    <row r="25" spans="1:3" x14ac:dyDescent="0.25">
      <c r="A25" t="s">
        <v>113</v>
      </c>
      <c r="B25">
        <v>1024515563</v>
      </c>
      <c r="C25" s="124">
        <v>38640000</v>
      </c>
    </row>
    <row r="26" spans="1:3" x14ac:dyDescent="0.25">
      <c r="A26" t="s">
        <v>132</v>
      </c>
      <c r="B26">
        <v>79796327</v>
      </c>
      <c r="C26" s="124">
        <v>46650000</v>
      </c>
    </row>
    <row r="27" spans="1:3" x14ac:dyDescent="0.25">
      <c r="A27" t="s">
        <v>143</v>
      </c>
      <c r="B27">
        <v>52152211</v>
      </c>
      <c r="C27" s="124">
        <v>31500000</v>
      </c>
    </row>
    <row r="28" spans="1:3" x14ac:dyDescent="0.25">
      <c r="A28" t="s">
        <v>110</v>
      </c>
      <c r="B28">
        <v>51604977</v>
      </c>
      <c r="C28" s="124">
        <v>64400000</v>
      </c>
    </row>
    <row r="29" spans="1:3" x14ac:dyDescent="0.25">
      <c r="A29" t="s">
        <v>100</v>
      </c>
      <c r="B29">
        <v>52437503</v>
      </c>
      <c r="C29" s="124">
        <v>24800000</v>
      </c>
    </row>
    <row r="30" spans="1:3" x14ac:dyDescent="0.25">
      <c r="A30" t="s">
        <v>99</v>
      </c>
      <c r="B30">
        <v>52879389</v>
      </c>
      <c r="C30" s="124">
        <v>56800000</v>
      </c>
    </row>
    <row r="31" spans="1:3" x14ac:dyDescent="0.25">
      <c r="A31" t="s">
        <v>104</v>
      </c>
      <c r="B31">
        <v>52430619</v>
      </c>
      <c r="C31" s="124">
        <v>44000000</v>
      </c>
    </row>
    <row r="32" spans="1:3" x14ac:dyDescent="0.25">
      <c r="A32" t="s">
        <v>101</v>
      </c>
      <c r="B32">
        <v>53166511</v>
      </c>
      <c r="C32" s="124">
        <v>44000000</v>
      </c>
    </row>
    <row r="33" spans="1:3" x14ac:dyDescent="0.25">
      <c r="A33" t="s">
        <v>107</v>
      </c>
      <c r="B33">
        <v>1070586930</v>
      </c>
      <c r="C33" s="124">
        <v>44000000</v>
      </c>
    </row>
    <row r="34" spans="1:3" x14ac:dyDescent="0.25">
      <c r="A34" t="s">
        <v>111</v>
      </c>
      <c r="B34">
        <v>1097332656</v>
      </c>
      <c r="C34" s="124">
        <v>21600000</v>
      </c>
    </row>
    <row r="35" spans="1:3" x14ac:dyDescent="0.25">
      <c r="A35" t="s">
        <v>102</v>
      </c>
      <c r="B35">
        <v>53102450</v>
      </c>
      <c r="C35" s="124">
        <v>16800000</v>
      </c>
    </row>
    <row r="36" spans="1:3" x14ac:dyDescent="0.25">
      <c r="A36" t="s">
        <v>106</v>
      </c>
      <c r="B36">
        <v>51907536</v>
      </c>
      <c r="C36" s="124">
        <v>21600000</v>
      </c>
    </row>
    <row r="37" spans="1:3" x14ac:dyDescent="0.25">
      <c r="A37" t="s">
        <v>98</v>
      </c>
      <c r="B37">
        <v>79692076</v>
      </c>
      <c r="C37" s="124">
        <v>56800000</v>
      </c>
    </row>
    <row r="38" spans="1:3" x14ac:dyDescent="0.25">
      <c r="A38" t="s">
        <v>103</v>
      </c>
      <c r="B38">
        <v>1014213880</v>
      </c>
      <c r="C38" s="124">
        <v>32459552</v>
      </c>
    </row>
    <row r="39" spans="1:3" x14ac:dyDescent="0.25">
      <c r="A39" t="s">
        <v>105</v>
      </c>
      <c r="B39">
        <v>79235519</v>
      </c>
      <c r="C39" s="124">
        <v>44000000</v>
      </c>
    </row>
    <row r="40" spans="1:3" x14ac:dyDescent="0.25">
      <c r="A40" t="s">
        <v>109</v>
      </c>
      <c r="B40">
        <v>1066178962</v>
      </c>
      <c r="C40" s="124">
        <v>33600000</v>
      </c>
    </row>
    <row r="41" spans="1:3" x14ac:dyDescent="0.25">
      <c r="A41" t="s">
        <v>108</v>
      </c>
      <c r="B41">
        <v>12240699</v>
      </c>
      <c r="C41" s="124">
        <v>37600000</v>
      </c>
    </row>
    <row r="42" spans="1:3" x14ac:dyDescent="0.25">
      <c r="A42" t="s">
        <v>112</v>
      </c>
      <c r="B42">
        <v>1010190370</v>
      </c>
      <c r="C42" s="124">
        <v>37600000</v>
      </c>
    </row>
    <row r="43" spans="1:3" x14ac:dyDescent="0.25">
      <c r="A43" t="s">
        <v>114</v>
      </c>
      <c r="B43">
        <v>1144037315</v>
      </c>
      <c r="C43" s="124">
        <v>30800000</v>
      </c>
    </row>
    <row r="44" spans="1:3" x14ac:dyDescent="0.25">
      <c r="A44" t="s">
        <v>115</v>
      </c>
      <c r="B44">
        <v>79960305</v>
      </c>
      <c r="C44" s="124">
        <v>22400000</v>
      </c>
    </row>
    <row r="45" spans="1:3" x14ac:dyDescent="0.25">
      <c r="A45" t="s">
        <v>117</v>
      </c>
      <c r="B45">
        <v>51985575</v>
      </c>
      <c r="C45" s="124">
        <v>14000000</v>
      </c>
    </row>
    <row r="46" spans="1:3" x14ac:dyDescent="0.25">
      <c r="A46" t="s">
        <v>116</v>
      </c>
      <c r="B46">
        <v>52816918</v>
      </c>
      <c r="C46" s="124">
        <v>32800000</v>
      </c>
    </row>
    <row r="47" spans="1:3" x14ac:dyDescent="0.25">
      <c r="A47" t="s">
        <v>119</v>
      </c>
      <c r="B47">
        <v>52865785</v>
      </c>
      <c r="C47" s="124">
        <v>30100000</v>
      </c>
    </row>
    <row r="48" spans="1:3" x14ac:dyDescent="0.25">
      <c r="A48" t="s">
        <v>122</v>
      </c>
      <c r="B48">
        <v>1015403868</v>
      </c>
      <c r="C48" s="124">
        <v>20139672</v>
      </c>
    </row>
    <row r="49" spans="1:3" x14ac:dyDescent="0.25">
      <c r="A49" t="s">
        <v>123</v>
      </c>
      <c r="B49">
        <v>82391015</v>
      </c>
      <c r="C49" s="124">
        <v>31500000</v>
      </c>
    </row>
    <row r="50" spans="1:3" x14ac:dyDescent="0.25">
      <c r="A50" t="s">
        <v>118</v>
      </c>
      <c r="B50">
        <v>80041124</v>
      </c>
      <c r="C50" s="124">
        <v>12000000</v>
      </c>
    </row>
    <row r="51" spans="1:3" x14ac:dyDescent="0.25">
      <c r="A51" t="s">
        <v>120</v>
      </c>
      <c r="B51">
        <v>22501932</v>
      </c>
      <c r="C51" s="124">
        <v>28402108</v>
      </c>
    </row>
    <row r="52" spans="1:3" x14ac:dyDescent="0.25">
      <c r="A52" t="s">
        <v>121</v>
      </c>
      <c r="B52">
        <v>1018448341</v>
      </c>
      <c r="C52" s="124">
        <v>21700000</v>
      </c>
    </row>
    <row r="53" spans="1:3" x14ac:dyDescent="0.25">
      <c r="A53" t="s">
        <v>127</v>
      </c>
      <c r="B53">
        <v>79765033</v>
      </c>
      <c r="C53" s="124">
        <v>31500000</v>
      </c>
    </row>
    <row r="54" spans="1:3" x14ac:dyDescent="0.25">
      <c r="A54" t="s">
        <v>126</v>
      </c>
      <c r="B54">
        <v>79614766</v>
      </c>
      <c r="C54" s="124">
        <v>25303600</v>
      </c>
    </row>
    <row r="55" spans="1:3" x14ac:dyDescent="0.25">
      <c r="A55" t="s">
        <v>125</v>
      </c>
      <c r="B55">
        <v>1016016305</v>
      </c>
      <c r="C55" s="124">
        <v>31500000</v>
      </c>
    </row>
    <row r="56" spans="1:3" x14ac:dyDescent="0.25">
      <c r="A56" t="s">
        <v>129</v>
      </c>
      <c r="B56">
        <v>80112111</v>
      </c>
      <c r="C56" s="124">
        <v>17200000</v>
      </c>
    </row>
    <row r="57" spans="1:3" x14ac:dyDescent="0.25">
      <c r="A57" t="s">
        <v>128</v>
      </c>
      <c r="B57">
        <v>52862078</v>
      </c>
      <c r="C57" s="124">
        <v>30100000</v>
      </c>
    </row>
    <row r="58" spans="1:3" x14ac:dyDescent="0.25">
      <c r="A58" t="s">
        <v>130</v>
      </c>
      <c r="B58">
        <v>1022957446</v>
      </c>
      <c r="C58" s="124">
        <v>14700000</v>
      </c>
    </row>
    <row r="59" spans="1:3" x14ac:dyDescent="0.25">
      <c r="A59" t="s">
        <v>132</v>
      </c>
      <c r="B59">
        <v>79796327</v>
      </c>
      <c r="C59" s="124">
        <v>10366667</v>
      </c>
    </row>
    <row r="60" spans="1:3" x14ac:dyDescent="0.25">
      <c r="A60" t="s">
        <v>131</v>
      </c>
      <c r="B60">
        <v>1010172202</v>
      </c>
      <c r="C60" s="124">
        <v>10800000</v>
      </c>
    </row>
    <row r="61" spans="1:3" x14ac:dyDescent="0.25">
      <c r="A61" t="s">
        <v>134</v>
      </c>
      <c r="B61">
        <v>79951944</v>
      </c>
      <c r="C61" s="124">
        <v>19950000</v>
      </c>
    </row>
    <row r="62" spans="1:3" x14ac:dyDescent="0.25">
      <c r="A62" t="s">
        <v>133</v>
      </c>
      <c r="B62">
        <v>52938311</v>
      </c>
      <c r="C62" s="124">
        <v>18200000</v>
      </c>
    </row>
    <row r="63" spans="1:3" x14ac:dyDescent="0.25">
      <c r="A63" t="s">
        <v>135</v>
      </c>
      <c r="B63">
        <v>79415517</v>
      </c>
      <c r="C63" s="124">
        <v>19200000</v>
      </c>
    </row>
    <row r="64" spans="1:3" x14ac:dyDescent="0.25">
      <c r="A64" t="s">
        <v>124</v>
      </c>
      <c r="B64">
        <v>8722208</v>
      </c>
      <c r="C64" s="124">
        <v>28402108</v>
      </c>
    </row>
    <row r="65" spans="1:3" x14ac:dyDescent="0.25">
      <c r="A65" t="s">
        <v>136</v>
      </c>
      <c r="B65">
        <v>1106395824</v>
      </c>
      <c r="C65" s="124">
        <v>26600000</v>
      </c>
    </row>
    <row r="66" spans="1:3" x14ac:dyDescent="0.25">
      <c r="A66" t="s">
        <v>137</v>
      </c>
      <c r="B66">
        <v>1031141363</v>
      </c>
      <c r="C66" s="124">
        <v>21000000</v>
      </c>
    </row>
    <row r="67" spans="1:3" x14ac:dyDescent="0.25">
      <c r="A67" t="s">
        <v>138</v>
      </c>
      <c r="B67">
        <v>38610462</v>
      </c>
      <c r="C67" s="124">
        <v>32900000</v>
      </c>
    </row>
    <row r="68" spans="1:3" x14ac:dyDescent="0.25">
      <c r="A68" t="s">
        <v>139</v>
      </c>
      <c r="B68">
        <v>12646690</v>
      </c>
      <c r="C68" s="124">
        <v>21000000</v>
      </c>
    </row>
    <row r="69" spans="1:3" x14ac:dyDescent="0.25">
      <c r="A69" t="s">
        <v>140</v>
      </c>
      <c r="B69">
        <v>1032462820</v>
      </c>
      <c r="C69" s="124">
        <v>14700000</v>
      </c>
    </row>
    <row r="70" spans="1:3" x14ac:dyDescent="0.25">
      <c r="A70" t="s">
        <v>141</v>
      </c>
      <c r="B70">
        <v>52104732</v>
      </c>
      <c r="C70" s="124">
        <v>29400000</v>
      </c>
    </row>
    <row r="71" spans="1:3" x14ac:dyDescent="0.25">
      <c r="A71" t="s">
        <v>142</v>
      </c>
      <c r="B71">
        <v>1018407386</v>
      </c>
      <c r="C71" s="124">
        <v>25200000</v>
      </c>
    </row>
    <row r="72" spans="1:3" x14ac:dyDescent="0.25">
      <c r="A72" t="s">
        <v>144</v>
      </c>
      <c r="B72">
        <v>80772758</v>
      </c>
      <c r="C72" s="124">
        <v>25200000</v>
      </c>
    </row>
    <row r="73" spans="1:3" x14ac:dyDescent="0.25">
      <c r="A73" t="s">
        <v>147</v>
      </c>
      <c r="B73">
        <v>1019026678</v>
      </c>
      <c r="C73" s="124">
        <v>38850000</v>
      </c>
    </row>
    <row r="74" spans="1:3" x14ac:dyDescent="0.25">
      <c r="A74" t="s">
        <v>146</v>
      </c>
      <c r="B74">
        <v>19427171</v>
      </c>
      <c r="C74" s="124">
        <v>22500000</v>
      </c>
    </row>
    <row r="75" spans="1:3" x14ac:dyDescent="0.25">
      <c r="A75" t="s">
        <v>151</v>
      </c>
      <c r="B75">
        <v>1020770122</v>
      </c>
      <c r="C75" s="124">
        <v>29956667</v>
      </c>
    </row>
    <row r="76" spans="1:3" x14ac:dyDescent="0.25">
      <c r="A76" t="s">
        <v>150</v>
      </c>
      <c r="B76">
        <v>79472050</v>
      </c>
      <c r="C76" s="124">
        <v>42496667</v>
      </c>
    </row>
    <row r="77" spans="1:3" x14ac:dyDescent="0.25">
      <c r="A77" t="s">
        <v>118</v>
      </c>
      <c r="B77">
        <v>80041124</v>
      </c>
      <c r="C77" s="124">
        <v>6000000</v>
      </c>
    </row>
    <row r="78" spans="1:3" x14ac:dyDescent="0.25">
      <c r="A78" t="s">
        <v>135</v>
      </c>
      <c r="B78">
        <v>79415517</v>
      </c>
      <c r="C78" s="124">
        <v>9600000</v>
      </c>
    </row>
    <row r="79" spans="1:3" x14ac:dyDescent="0.25">
      <c r="A79" t="s">
        <v>154</v>
      </c>
      <c r="B79">
        <v>1098771185</v>
      </c>
      <c r="C79" s="124">
        <v>17733333</v>
      </c>
    </row>
    <row r="80" spans="1:3" x14ac:dyDescent="0.25">
      <c r="A80" t="s">
        <v>131</v>
      </c>
      <c r="B80">
        <v>1010172202</v>
      </c>
      <c r="C80" s="124">
        <v>16333333</v>
      </c>
    </row>
    <row r="81" spans="1:3" x14ac:dyDescent="0.25">
      <c r="A81" t="s">
        <v>272</v>
      </c>
      <c r="B81">
        <v>79502612</v>
      </c>
      <c r="C81" s="124">
        <v>10466666</v>
      </c>
    </row>
    <row r="82" spans="1:3" x14ac:dyDescent="0.25">
      <c r="A82" t="s">
        <v>273</v>
      </c>
      <c r="B82">
        <v>900001632</v>
      </c>
      <c r="C82" s="124">
        <v>7500000</v>
      </c>
    </row>
  </sheetData>
  <autoFilter ref="A2:C8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2017</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con1cad</dc:creator>
  <cp:lastModifiedBy>Vanessa Castillo Giraldo</cp:lastModifiedBy>
  <cp:lastPrinted>2015-01-30T20:16:12Z</cp:lastPrinted>
  <dcterms:created xsi:type="dcterms:W3CDTF">2014-12-05T16:19:59Z</dcterms:created>
  <dcterms:modified xsi:type="dcterms:W3CDTF">2017-09-05T19:32:12Z</dcterms:modified>
</cp:coreProperties>
</file>