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VANESSA CASTILLO\Plan Anticorrupcion 2017\Informes plan anticorrupcion Noviembre\"/>
    </mc:Choice>
  </mc:AlternateContent>
  <bookViews>
    <workbookView xWindow="0" yWindow="0" windowWidth="24000" windowHeight="9045"/>
  </bookViews>
  <sheets>
    <sheet name="BASE 2017" sheetId="1" r:id="rId1"/>
    <sheet name="Hoja1" sheetId="3" r:id="rId2"/>
  </sheets>
  <definedNames>
    <definedName name="_xlnm._FilterDatabase" localSheetId="0" hidden="1">'BASE 2017'!$A$5:$Y$139</definedName>
    <definedName name="_xlnm._FilterDatabase" localSheetId="1" hidden="1">Hoja1!$A$2:$C$82</definedName>
  </definedNames>
  <calcPr calcId="162913"/>
</workbook>
</file>

<file path=xl/calcChain.xml><?xml version="1.0" encoding="utf-8"?>
<calcChain xmlns="http://schemas.openxmlformats.org/spreadsheetml/2006/main">
  <c r="L74" i="1" l="1"/>
  <c r="L71" i="1"/>
  <c r="L68" i="1" l="1"/>
  <c r="L6" i="1" l="1"/>
  <c r="L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alcChain>
</file>

<file path=xl/sharedStrings.xml><?xml version="1.0" encoding="utf-8"?>
<sst xmlns="http://schemas.openxmlformats.org/spreadsheetml/2006/main" count="1025" uniqueCount="555">
  <si>
    <t>1- INFORMACION GENERAL</t>
  </si>
  <si>
    <t xml:space="preserve">4 - ESTADO </t>
  </si>
  <si>
    <t>Número Contrato</t>
  </si>
  <si>
    <t xml:space="preserve">Tipo de Contrato*        </t>
  </si>
  <si>
    <t>Modalidad de Selección</t>
  </si>
  <si>
    <t>Objeto</t>
  </si>
  <si>
    <t>Presupuesto</t>
  </si>
  <si>
    <t>Contratista</t>
  </si>
  <si>
    <t>Valor Inicial</t>
  </si>
  <si>
    <t>Plazo en meses</t>
  </si>
  <si>
    <t>Prórroga</t>
  </si>
  <si>
    <t>En Ejecución</t>
  </si>
  <si>
    <t>Terminado</t>
  </si>
  <si>
    <t>Liquidado</t>
  </si>
  <si>
    <t>% Avance y/o Cumplimiento</t>
  </si>
  <si>
    <t>Número Programa</t>
  </si>
  <si>
    <t>Número Proyecto</t>
  </si>
  <si>
    <t>Meses</t>
  </si>
  <si>
    <t>Identificación</t>
  </si>
  <si>
    <t>Nombre</t>
  </si>
  <si>
    <t>Por iniciar</t>
  </si>
  <si>
    <t>Fecha de terminación (DD/MM/AAAA)</t>
  </si>
  <si>
    <t>Fecha de inicio (DD/MM/AAAA)</t>
  </si>
  <si>
    <t>5. %  Avance y/o cumplimiento</t>
  </si>
  <si>
    <t>X</t>
  </si>
  <si>
    <t>CPS</t>
  </si>
  <si>
    <t xml:space="preserve">DIRECTA </t>
  </si>
  <si>
    <t>053-2017</t>
  </si>
  <si>
    <t>CPS 01-2017</t>
  </si>
  <si>
    <t>CPS 02-2017</t>
  </si>
  <si>
    <t>CPS 03-2017</t>
  </si>
  <si>
    <t>CPS 04-2017</t>
  </si>
  <si>
    <t>CPS 05-2017</t>
  </si>
  <si>
    <t>CPS 06-2017</t>
  </si>
  <si>
    <t>CPS 07-2017</t>
  </si>
  <si>
    <t>CPS 08-2017</t>
  </si>
  <si>
    <t>CPS 09-2017</t>
  </si>
  <si>
    <t>CPS 10-2017</t>
  </si>
  <si>
    <t>CPS 11-2017</t>
  </si>
  <si>
    <t>CPS 12-2017</t>
  </si>
  <si>
    <t>CPS 13-2017</t>
  </si>
  <si>
    <t>CPS 14-2017</t>
  </si>
  <si>
    <t>CPS 15-2017</t>
  </si>
  <si>
    <t>CPS 16-2017</t>
  </si>
  <si>
    <t>CPS 17-2017</t>
  </si>
  <si>
    <t>CPS 18-2017</t>
  </si>
  <si>
    <t>CPS 19-2018</t>
  </si>
  <si>
    <t>CPS 20-2017</t>
  </si>
  <si>
    <t>CPS 21 -2017</t>
  </si>
  <si>
    <t>CPS 21 A-2017</t>
  </si>
  <si>
    <t>CPS 22-2017</t>
  </si>
  <si>
    <t>CPS 24-2017</t>
  </si>
  <si>
    <t>CPS 25-2017</t>
  </si>
  <si>
    <t>CPS 26-2017</t>
  </si>
  <si>
    <t>CPS 27-2017</t>
  </si>
  <si>
    <t>CPS 28-2017</t>
  </si>
  <si>
    <t>CPS 29-2017</t>
  </si>
  <si>
    <t>CPS 30-2017</t>
  </si>
  <si>
    <t>CPS 31-2017</t>
  </si>
  <si>
    <t>CPS 32-2017</t>
  </si>
  <si>
    <t>CPS 33-2017</t>
  </si>
  <si>
    <t>CPS 34-2017</t>
  </si>
  <si>
    <t>CPS 35-2017</t>
  </si>
  <si>
    <t>CPS 36-2017</t>
  </si>
  <si>
    <t>CPS 37-2017</t>
  </si>
  <si>
    <t>CPS 38-2017</t>
  </si>
  <si>
    <t>CPS 39-2017</t>
  </si>
  <si>
    <t>CPS 40-2017</t>
  </si>
  <si>
    <t>CPS 41-2017</t>
  </si>
  <si>
    <t>CPS 42-2017</t>
  </si>
  <si>
    <t>CPS 43-2017</t>
  </si>
  <si>
    <t>CPS 44-2017</t>
  </si>
  <si>
    <t>CPS 45-2017</t>
  </si>
  <si>
    <t>CPS 46-2017</t>
  </si>
  <si>
    <t>CPS 47-2017</t>
  </si>
  <si>
    <t>CPS 48-2017</t>
  </si>
  <si>
    <t>049-2017</t>
  </si>
  <si>
    <t>CPS 050-2017</t>
  </si>
  <si>
    <t>CPS 051-2017</t>
  </si>
  <si>
    <t>CPS 052-2017</t>
  </si>
  <si>
    <t>CPS 054-2017</t>
  </si>
  <si>
    <t>CPS 055-2017</t>
  </si>
  <si>
    <t>CPS 056-2017</t>
  </si>
  <si>
    <t>AO 057-2017</t>
  </si>
  <si>
    <t>CPS 058-2017</t>
  </si>
  <si>
    <t>CPS 059-2017</t>
  </si>
  <si>
    <t>CPS 060-2017</t>
  </si>
  <si>
    <t>CPS 061-2017</t>
  </si>
  <si>
    <t>CPS 062-2017</t>
  </si>
  <si>
    <t>CPS 063-2017</t>
  </si>
  <si>
    <t>CATHERINNE  HURTADO SANCHEZ</t>
  </si>
  <si>
    <t>FABIO ALBERTO ALZATE CARREÑO</t>
  </si>
  <si>
    <t>ROSA VIVIANA CUBILLOS MEDRANO</t>
  </si>
  <si>
    <t>OMAIRA  ALARCON SALCEDO</t>
  </si>
  <si>
    <t>ANGELA JOHANNA FRANCO CHAVES</t>
  </si>
  <si>
    <t>DIANA MARIA ANGULO PRADO</t>
  </si>
  <si>
    <t>LINA MARCELA FLOREZ CARDENAS</t>
  </si>
  <si>
    <t>CLARA LILIANA MEJIA ORTIZ</t>
  </si>
  <si>
    <t>GUSTAVO HERNANDO JIMENEZ SANDOVAL</t>
  </si>
  <si>
    <t>GLORIA MATILDE SANTANA CASALLAS</t>
  </si>
  <si>
    <t>JUAN CAMILO BOHORQUEZ ARAGON</t>
  </si>
  <si>
    <t>LUIS ALFREDO PERDOMO BERMEO</t>
  </si>
  <si>
    <t>HUGO ALBERTO MERCADO TIRADO</t>
  </si>
  <si>
    <t>JACQUELINE  FRIEDE VILLAROEL</t>
  </si>
  <si>
    <t>VIANEY LUCIA ARDILA AVILA</t>
  </si>
  <si>
    <t>MAROLYM YISELH BERNAL TORO</t>
  </si>
  <si>
    <t>MONICA JOHANNA CHIPATECUA QUEVEDO</t>
  </si>
  <si>
    <t>JACOBO PARDEY ROZO</t>
  </si>
  <si>
    <t>CRISTIAN JOSE BERNAL BAUTISTA</t>
  </si>
  <si>
    <t>PAMELA  REYES PATRIA CAMARGO</t>
  </si>
  <si>
    <t>MARTHA ISABEL BLANCO JURADO</t>
  </si>
  <si>
    <t>JOHN ALEJANDRO HERMOSO FORERO</t>
  </si>
  <si>
    <t>MARIA ELENA ORTEGA AMAYA</t>
  </si>
  <si>
    <t>BELKIS CECILIA CASTRO MONTERROSA</t>
  </si>
  <si>
    <t>PEDRO ANGEL ZABALETA POLO</t>
  </si>
  <si>
    <t>TORRES RICAUTE CINDY LICCETTE</t>
  </si>
  <si>
    <t>OSCAR ANDRES MESA RODRIGUEZ</t>
  </si>
  <si>
    <t>ABELARDO JESUS RAMOS RAMOS</t>
  </si>
  <si>
    <t>JHONATAN  DUCUARA CAITA</t>
  </si>
  <si>
    <t>JULIAN ENRIQUE ARIZA GONZALEZ</t>
  </si>
  <si>
    <t>DAIRO JEZZID LEON ROMERO</t>
  </si>
  <si>
    <t>PAOLA ANDREA VANEGAS PINZON</t>
  </si>
  <si>
    <t>DANIEL RICARDO HURTADO BAUTISTA</t>
  </si>
  <si>
    <t>JOHANA  RORIGUEZ ALFONZO</t>
  </si>
  <si>
    <t>JOSE MANUEL SANCHEZ TAMAYO</t>
  </si>
  <si>
    <t>ANDRES RICARDO GARAVITO FERNANDEZ</t>
  </si>
  <si>
    <t>GINNA PAOLA ZEA MATEUS</t>
  </si>
  <si>
    <t>WILLIAM ANDRES ORTIZ GONZALEZ</t>
  </si>
  <si>
    <t>JOHN JAIRO ARBELAEZ CASTAÑEDA</t>
  </si>
  <si>
    <t>ZAIDE NATALIE BURGOS BARRETO</t>
  </si>
  <si>
    <t>GERALDINE  MONTENEGRO LOZADA</t>
  </si>
  <si>
    <t>ANDREA MARCELA GONZALEZ LARGO</t>
  </si>
  <si>
    <t>LUIS FERNANDO QUINTERO CALDERON</t>
  </si>
  <si>
    <t>JENNIFER VANNESA DIAZ NIÑO</t>
  </si>
  <si>
    <t>DIANA MAYERLY LARROTA RAMIREZ</t>
  </si>
  <si>
    <t>KAREN GIULIANA JARA RIVEROS</t>
  </si>
  <si>
    <t>DORA ALIX HERNANDEZ CEBALLOS</t>
  </si>
  <si>
    <t>CAMILO ANDRES ACUÑA CARO</t>
  </si>
  <si>
    <t>SERTCO S&amp;S LTDA</t>
  </si>
  <si>
    <t>JOSE GABRIEL MOLINA LAGOS</t>
  </si>
  <si>
    <t>ANA MARIA MAZO LOPEZ</t>
  </si>
  <si>
    <t>ARIOS COLOMBIA SAS</t>
  </si>
  <si>
    <t>CECILIA  CABEZA SANTACRUZ</t>
  </si>
  <si>
    <t>MARIO  HERRERA CUENCA</t>
  </si>
  <si>
    <t>VANESSA  CASTILLO GIRALDO</t>
  </si>
  <si>
    <t>COMPAÑIA DE SERVICIOS AUTOMOTRICES SAS</t>
  </si>
  <si>
    <t>BMC BOLSA MERCANTIL DE COLOMBIA S.A.</t>
  </si>
  <si>
    <t>HAINER ALI ALVERNIA ANGARITA</t>
  </si>
  <si>
    <t>GRUPO LOS LAGOS S.A.S</t>
  </si>
  <si>
    <t>El contratista se obliga a prestar sus servicios especializados como abogado del despacho del alcalde local de Teusaquillo</t>
  </si>
  <si>
    <t xml:space="preserve">Prestación de servicios profesionales como abogado al Área de Gestión de Desarrollo Local para adelantar trámites precontractuales y contractuales  en el marco de los proyectos previstos en el Plan de Desarrollo Local “Teusaquillo Mejor para Todos 2017-2020”. </t>
  </si>
  <si>
    <t xml:space="preserve">El contratista se obliga para con el fondo a prestar sus servicios de apoyo en la conducción de los vehículos de propiedad del fondo de desarrollo local de Teusaquillo incluido el vehículo asignado al despacho del Alcalde Local </t>
  </si>
  <si>
    <t>Prestación de servicios profesionales como abogado para apoyar los asuntos legales y contractuales del Área de Gestión de Desarrollo Local</t>
  </si>
  <si>
    <t>Prestación de servicios profesionales como abogado al Área de Gestión de Desarrollo Local para adelantar trámites precontractuales y contractuales  en el marco de los proyectos previstos en el Plan de Desarrollo Local “Teusaquillo Mejor para Todos 2017-2020</t>
  </si>
  <si>
    <t>Prestacion de servicios profesionales en el area de gestion de desarrollo local, para coadyuvar el proceso de depracion de obligaciones por pagar y le tramite e impulso a la lqudacion de contratos suscritos con cargo a los recursos del fondo de desarrollo local</t>
  </si>
  <si>
    <t>El contratista se obliga para con  la Fondo de Desarrollo  Local de Teusaquillo a prestar sus servicios profesionales en el área de Gestión de Desarrollo Local, para realizar la formulación y apoyo a la supervisión de los proyectos de inversión que le sean asignados y a los contratos derivados de dichas formulaciones, así como el apoyo a los temas de Seguridad y Convivencia</t>
  </si>
  <si>
    <t>Prestacion de servicios pofesionales al area de gestion policiva en la alcaldia local de teusaquillo con el fin de realizar las actividades concernientes a los tramites relacionados con los planes de mejoramiento acciones constitucionales y legales asi como sustanciar lo actos administrativos consistentes en permisos y o conceptos para la realizacion de eventos de caracter masivo y o aglomeraciones que se realicen en la localidad</t>
  </si>
  <si>
    <t>Prestación de servicios profesionales al Área de Gestión Policiva de la Alcaldía Local de Teusaquillo, en la gestión y trámite de solicitudes para la realización de eventos que generan aglomeraciones de público en la localidad y asistencia a los mismos, así como, efectuar las actividades relacionadas con los temas de prevención, mitigación y atención de emergencias en la localidad</t>
  </si>
  <si>
    <t>El contratista se obliga con el fondo de desarrollo local de teusaquillo a prestar sus serivcios profesionales para realizar todas las actividades inherentes a la forumulacion y el seguimiento de todos los proyectos y contratos de infrestructura que le sean asignados en el marco del plan de desarrollo local 2017-2020</t>
  </si>
  <si>
    <t>El contratista se obliga para con la Alcaldía Local De Teusaquillo a prestar sus servicios en el despacho del Alcalde Local, realizando la recepción, tratamiento, procesamiento y conservación del archivo oficial del despacho y las actividades operativas</t>
  </si>
  <si>
    <t>El contratista se obliga para con el Fondo de Desarrollo Local de Teusaquillo a prestar sus servicios profesionales al area de gestión de desarrollo local – presupuesto y contabilidad para apoyar la implementación de las normas internacionales de información financiera (NIIF)</t>
  </si>
  <si>
    <t>El contratista se obliga para con el Fondo de Desarrollo Local de Teusaquillo a apoyar todas las actividades de tipo operativo y administrativo relacionadas con la formulación y ejecución de los proyectos (componentes) y contratos de infraestructura, el marco del plan de desarrollo local 2017-2020,  dentro de los proyectos 1338 “Teusaquillo Mejor para la conservación de la Malla Vial y Espacio Publico  Peatonal” y el proyecto 1348 “Teusaquillo con mejores parques recreativos y deportivos</t>
  </si>
  <si>
    <t>Prestación de servicios profesionales al Área de Gestión de Desarrollo Local de Teusaquillo, en la formulación, evaluación, presentación y seguimiento de proyectos, para asegurar la adecuada inversión de los recursos locales, así como el seguimiento y actualización en el sistema de información SEGPLAN y a las matrices de inversión (MUSI).</t>
  </si>
  <si>
    <t>EL CONTRATISTA  SE OBLIGA A PRESTAR SUS  SERVICIOS  COMO  APOYO  TECNICO Y ADMINISTRATIVO A LA ADMINISTRACION  LOCAL AL  AREA DE  GESTION  DE DESARROLLO LOCAL- PRENSA COMUNICACIONES.</t>
  </si>
  <si>
    <t xml:space="preserve">Prestacion de servicisos profesionales al area de gestion de desarrollo local de teusaquillo, en la formulacion, evaluacion, presentacion y seguimiento de proyectos sociales y articulacion de espacios locales e interistucionales </t>
  </si>
  <si>
    <t>El contratista se obliga para con la Alcaldía Local de Teusaquillo a prestar sus servicios en actividades operativas como el traslado, cuidado y entrega de la documentación, mensajería interna y externa que produzcan las oficinas de la Alcaldía Local</t>
  </si>
  <si>
    <t>Prestación de servicios de apoyo al Área de Gestión de Desarrollo Local de la Alcaldía Local de Teusaquillo realizando las actividades operativas relacionadas con la Administración de Red de Voz y Datos</t>
  </si>
  <si>
    <t>El contratista se obliga para con el Fondo de Desarrollo Local de Teusaquillo a prestar sus servicios profesionales realizando todas las actividades técnicas, y de coordinación institucional del proyecto 1330 “Teusaquillo mejor para el Ambiente</t>
  </si>
  <si>
    <t xml:space="preserve">Prestación de servicios profesionales al Área de Gestión Policiva de la Alcaldía Local de Teusaquillo, con el fin de realizar las actividades concernientes a dar impulso y trámite procesal a las Actuaciones Administrativas al Régimen de Obras y Urbanismo y Preliminares, así como a los requerimientos relacionados al tema urbanístico. </t>
  </si>
  <si>
    <t xml:space="preserve">EL CONTRATISTA SE OBLIGA PARA CON EL FONDO DE DESARROLLO LOCAL A PRESTAR SUS SERVICIOS DE APOYO A LAS ACTIVIDADES QUE SE GENEREN EN LA JUNTA ADMINISTRADORA LOCAL DE TEUSAQUILLO. </t>
  </si>
  <si>
    <t>Prestación de servicios de apoyo a la gestión al Área de Gestión Policiva de la Alcaldía Local de Teusaquillo, en las actividades concernientes a la recepción de correspondencia, registro, digitalización y seguimiento a los trámites administrativos de las oficinas de obras y jurídica, así como el manejo de agenda y elaboración de actas de reuniones</t>
  </si>
  <si>
    <t>Prestación de servicios profesionales al Área de Gestión Policiva en el trámite procesal de las Actuaciones Administrativas y preliminares adelantadas con miras a la restitución del espacio público y la atención a los vendedores informales de la localidad</t>
  </si>
  <si>
    <t xml:space="preserve">Prestacion de servicios profesionales al area de gestion policiva para la descongestion e impulso procesal a las actuaciones administrativas y prelimnarwes correspondente al regimen de obras y urbanismo anteriores al año 2015, asi como recepcionar diligencias de expresion de opinines correspondientes a tema urbanismo </t>
  </si>
  <si>
    <t>Prestacion de serivicios profesionales al area de gestion policiva de la alcaldia local de teusaquillo, con el fin de realizar las actividades concernientes al tramte prcesal de las actuaciones administrativas y requerimientos relacionados con establecimientos de comerciop asi como recepcionar diligencias de expresion de opiniones correspondientes al tema.</t>
  </si>
  <si>
    <t>Prestacion de servicios de apoyo en el area de gestion de desarrollo local para adelnatr las labores de clasificacion, foliado, digitalizacion, organización tecnica informatica y demas necesarias para la gestion documental, asi como el proceso de eliminacion y transferencia de archivos inactivos de la alcaldia local de teusaquillo de acuerdo a la normatividad vigente y en concordancioa con los estanderes de gestion docuemntal y la administracion</t>
  </si>
  <si>
    <t xml:space="preserve">Prestar sus servicios profesionales en el área Gestión De Desarrollo Local  Administrativa y Financiera  como apoyo a la gestión realizando las actividades precontractuales y contractuales necesarias que conlleven a dar cumplimiento al plan anual de adquisiciones 2017, en los rubros de gastos de funcionamiento y componentes asignados del Proyecto 1329, plan de gestión y  plan de Desarrollo local 2017-2020 de acuerdo a los presentes  estudios previos. </t>
  </si>
  <si>
    <t>Prestar sus servicios como auxiliar administrativo en la Secretaría General de Inspecciones</t>
  </si>
  <si>
    <t>Prestación de  servicios de apoyo al área de Gestión Desarrollo Local en labores administrativas como la recepción de correspondencia, registro, digitalización, así como el manejo de agenda y elaboración de actas de reunión</t>
  </si>
  <si>
    <t>Prestar los servicios técnicos de apoyo a la gestión en la ejecución de las actividades administrativas y operativas en temas relacionados con Establecimientos de Comercio y Espacio Público, que se adelanten en el Área de Gestión Policiva de la Alcaldía local de Teusaquillo</t>
  </si>
  <si>
    <t xml:space="preserve">El contratista  se obliga para con la Fondo de Desarrollo Local de Teusaquillo a prestar sus servicios profesionales en  las acciones de seguimiento del Convenio 1419 de 2009 y en los   procesos de infraestructura y malla vial contemplados en el plan de Desarrollo Local </t>
  </si>
  <si>
    <t>Prestación de servicios de apoyo en el Área de Gestión de Desarrollo Local  para adelantar las labores de clasificación,  foliado, digitalización, organización técnica, informática y demás necesarias para la gestión documental, así como el proceso de eliminación y transferencia de archivos inactivos de la Alcaldía Local de Teusaquillo de acuerdo a la normatividad vigente y en concordancia con los estándares de gestión documental y la administración.</t>
  </si>
  <si>
    <t xml:space="preserve">Prestar los servicios de apoyo al area de gestion policiva de la alcaldia local de teusaquillo en la actualziacion de la base de datos necesarias para la elaboracion de infomres solictados por las diferentes entidades </t>
  </si>
  <si>
    <t>Prestación de servicios profesionales al Área de Gestión Policiva para la descongestión y trámite procesal a las actuaciones administrativas y preliminares correspondientes a Establecimientos de Comercio anteriores al año 2014</t>
  </si>
  <si>
    <t xml:space="preserve">Prestar los servicios técnicos para la operación, seguimiento y cumplimiento de los procesos y procedimientos del servicio social Apoyos para la Seguridad Económica Tipo C, requeridos para el oportuno y adecuado registro, cruce y reporte de los datos en el sistema de información y registro de Beneficiarios–SIRBE, que contribuyan a la garantía de los derechos de la población mayor en el marco de la Política Pública Social para el Envejecimiento y la Vejez  en el Distrito Capital a cargo de la Alcaldía Local Teusaquillo </t>
  </si>
  <si>
    <t>Prestacion de serivicos profesionales con el fin de gestionar el proceso de cobro persuasivo dentro de las actuaciones administrativas que se adelantan en el area de gestion policiva asi como dar tramite a las actruaciones administrativas relacionadas con establecimientos de comercio y espacio publico, peticiones quejas y requerimientos.</t>
  </si>
  <si>
    <t>El contratista se obliga para con el Fondo de Desarrollo Local de Teusaquillo a prestar sus servicios profesionales realizando actividades diagnosticas de los proyectos ambientales, desde la coordinación  interinstitucional  y  apoyo a la las acciones de implementación del PIGA</t>
  </si>
  <si>
    <t>Prestacion de servicios profesionales al Area de Gestion Policiva a través de visitas a terreno y emision de conceptos técticos, para verificar el cumplimiento de la normatividad relativa a establecimientos de comercio y espacio publico obras y urbanismo</t>
  </si>
  <si>
    <t xml:space="preserve">Prestación de servicios profesionales al Área de Gestión Policiva para la descongestión e impulso procesal a las actuaciones administrativas y preliminares correspondientes al régimen de obras y urbanismo, establecimientos de comercio y espacio público, así como recepcionar diligencias de expresión de opiniones correspondientes al tema urbanístico, establecimientos comerciales y espacio público </t>
  </si>
  <si>
    <t>El contratista se obliga para con el Fondo de Desarrollo Local de Teusaquillo a prestar sus servicios profesionales para realizar todas las actividades inherentes a la formulación y el seguimiento de todos los proyectos y contratos de parques recreo deportivos dentro del proyecto 1348 Teusaquillo con Mejores Parques Recreativos y Deportivos</t>
  </si>
  <si>
    <t xml:space="preserve">Prestación de servicios profesionales al Área de Gestión de Desarrollo Local para adelantar trámites precontractuales y contractuales en el marco de los proyectos previstos en el Plan de Desarrollo Local “Teusaquillo Mejor para Todos 2017-2020 </t>
  </si>
  <si>
    <t>El contratista se obliga para con el fondo a prestar sus servicios profesionales en la Alcaldía Local de Teusaquillo para impulsar y coordinar la implementación del sistema de calidad</t>
  </si>
  <si>
    <t>Contratar a monto agotable el mantenimiento preventivo y correctivo incluyendo mano de obra y/o suministro de repuestos originales y llantas, para los vehículos de propiedad del Fondo de Desarrollo Local de Teusaquillo y los vehículos que adquiera el FDLT de acuerdo a los presentes estudios previos</t>
  </si>
  <si>
    <t>Prestar los servicios técnicos de apoyo a la gestión en la ejecución de las actividades administrativas y operativas en temas relacionados con Establecimientos de Comercio y Espacio Público e Inspección Vigilancia y Control que se adelanten en el Área de Gestión Policiva de la Alcaldía Local de Teusaquillo</t>
  </si>
  <si>
    <t>Viculo SECOP</t>
  </si>
  <si>
    <t>https://www.contratos.gov.co/consultas/detalleProceso.do?numConstancia=17-12-6327867</t>
  </si>
  <si>
    <t>https://www.contratos.gov.co/consultas/detalleProceso.do?numConstancia=17-12-6378406</t>
  </si>
  <si>
    <t>https://www.contratos.gov.co/consultas/detalleProceso.do?numConstancia=17-12-6380517</t>
  </si>
  <si>
    <t>https://www.contratos.gov.co/consultas/detalleProceso.do?numConstancia=17-12-6358146</t>
  </si>
  <si>
    <t>https://www.contratos.gov.co/consultas/detalleProceso.do?numConstancia=17-12-6503877</t>
  </si>
  <si>
    <t>https://www.contratos.gov.co/consultas/detalleProceso.do?numConstancia=17-12-6502174</t>
  </si>
  <si>
    <t>https://www.contratos.gov.co/consultas/detalleProceso.do?numConstancia=17-12-6679728</t>
  </si>
  <si>
    <t>https://www.contratos.gov.co/consultas/detalleProceso.do?numConstancia=17-12-6680111</t>
  </si>
  <si>
    <t>https://www.contratos.gov.co/consultas/detalleProceso.do?numConstancia=17-12-6692193</t>
  </si>
  <si>
    <t>https://www.contratos.gov.co/consultas/detalleProceso.do?numConstancia=17-12-6692004</t>
  </si>
  <si>
    <t>https://www.contratos.gov.co/consultas/detalleProceso.do?numConstancia=17-12-6897253</t>
  </si>
  <si>
    <t>https://www.contratos.gov.co/consultas/detalleProceso.do?numConstancia=17-12-6766609</t>
  </si>
  <si>
    <t>https://www.contratos.gov.co/consultas/detalleProceso.do?numConstancia=17-12-6905442</t>
  </si>
  <si>
    <t>https://www.contratos.gov.co/consultas/detalleProceso.do?numConstancia=17-12-6863368</t>
  </si>
  <si>
    <t>https://www.contratos.gov.co/consultas/detalleProceso.do?numConstancia=17-12-6976935</t>
  </si>
  <si>
    <t>https://www.contratos.gov.co/consultas/detalleProceso.do?numConstancia=17-12-6163318</t>
  </si>
  <si>
    <t>https://www.contratos.gov.co/consultas/detalleProceso.do?numConstancia=17-12-6258032</t>
  </si>
  <si>
    <t>https://www.contratos.gov.co/consultas/detalleProceso.do?numConstancia=17-12-6310587</t>
  </si>
  <si>
    <t>https://www.contratos.gov.co/consultas/detalleProceso.do?numConstancia=17-12-6328269</t>
  </si>
  <si>
    <t>https://www.contratos.gov.co/consultas/detalleProceso.do?numConstancia=17-12-6328374</t>
  </si>
  <si>
    <t>https://www.contratos.gov.co/consultas/detalleProceso.do?numConstancia=17-12-6258266</t>
  </si>
  <si>
    <t>https://www.contratos.gov.co/consultas/detalleProceso.do?numConstancia=17-12-6258422</t>
  </si>
  <si>
    <t>https://www.contratos.gov.co/consultas/detalleProceso.do?numConstancia=17-12-6266521</t>
  </si>
  <si>
    <t>https://www.contratos.gov.co/consultas/detalleProceso.do?numConstancia=17-12-6269086</t>
  </si>
  <si>
    <t>https://www.contratos.gov.co/consultas/detalleProceso.do?numConstancia=17-12-6328449</t>
  </si>
  <si>
    <t>https://www.contratos.gov.co/consultas/detalleProceso.do?numConstancia=17-12-6268544</t>
  </si>
  <si>
    <t>https://www.contratos.gov.co/consultas/detalleProceso.do?numConstancia=17-12-6269189</t>
  </si>
  <si>
    <t>https://www.contratos.gov.co/consultas/detalleProceso.do?numConstancia=17-12-6269359</t>
  </si>
  <si>
    <t>https://www.contratos.gov.co/consultas/detalleProceso.do?numConstancia=17-12-6269306</t>
  </si>
  <si>
    <t>https://www.contratos.gov.co/consultas/detalleProceso.do?numConstancia=17-12-6258567</t>
  </si>
  <si>
    <t>https://www.contratos.gov.co/consultas/detalleProceso.do?numConstancia=17-12-6268670</t>
  </si>
  <si>
    <t>https://www.contratos.gov.co/consultas/detalleProceso.do?numConstancia=17-12-6269166</t>
  </si>
  <si>
    <t>https://www.contratos.gov.co/consultas/detalleProceso.do?numConstancia=17-12-6321491</t>
  </si>
  <si>
    <t>https://www.contratos.gov.co/consultas/detalleProceso.do?numConstancia=17-12-6325941</t>
  </si>
  <si>
    <t>https://www.contratos.gov.co/consultas/detalleProceso.do?numConstancia=17-12-6269409</t>
  </si>
  <si>
    <t>https://www.contratos.gov.co/consultas/detalleProceso.do?numConstancia=17-12-6261289</t>
  </si>
  <si>
    <t>https://www.contratos.gov.co/consultas/detalleProceso.do?numConstancia=17-12-6267086</t>
  </si>
  <si>
    <t>https://www.contratos.gov.co/consultas/detalleProceso.do?numConstancia=17-12-6268788</t>
  </si>
  <si>
    <t>https://www.contratos.gov.co/consultas/detalleProceso.do?numConstancia=17-12-6327453</t>
  </si>
  <si>
    <t>https://www.contratos.gov.co/consultas/detalleProceso.do?numConstancia=17-12-6321357</t>
  </si>
  <si>
    <t>https://www.contratos.gov.co/consultas/detalleProceso.do?numConstancia=17-12-6269384</t>
  </si>
  <si>
    <t>https://www.contratos.gov.co/consultas/detalleProceso.do?numConstancia=17-12-6269445</t>
  </si>
  <si>
    <t>https://www.contratos.gov.co/consultas/detalleProceso.do?numConstancia=17-12-6275906</t>
  </si>
  <si>
    <t>https://www.contratos.gov.co/consultas/detalleProceso.do?numConstancia=17-12-6304315</t>
  </si>
  <si>
    <t>https://www.contratos.gov.co/consultas/detalleProceso.do?numConstancia=17-12-6268917</t>
  </si>
  <si>
    <t>https://www.contratos.gov.co/consultas/detalleProceso.do?numConstancia=17-12-6321680</t>
  </si>
  <si>
    <t>https://www.contratos.gov.co/consultas/detalleProceso.do?numConstancia=17-12-6310931</t>
  </si>
  <si>
    <t>https://www.contratos.gov.co/consultas/detalleProceso.do?numConstancia=17-12-6269571</t>
  </si>
  <si>
    <t>https://www.contratos.gov.co/consultas/detalleProceso.do?numConstancia=17-12-6264560</t>
  </si>
  <si>
    <t>https://www.contratos.gov.co/consultas/detalleProceso.do?numConstancia=17-12-6274682</t>
  </si>
  <si>
    <t>https://www.contratos.gov.co/consultas/detalleProceso.do?numConstancia=17-12-6265130</t>
  </si>
  <si>
    <t>https://www.contratos.gov.co/consultas/detalleProceso.do?numConstancia=17-12-6326397</t>
  </si>
  <si>
    <t>https://www.contratos.gov.co/consultas/detalleProceso.do?numConstancia=17-12-6269450</t>
  </si>
  <si>
    <t>https://www.contratos.gov.co/consultas/detalleProceso.do?numConstancia=17-12-6305108</t>
  </si>
  <si>
    <t>https://www.contratos.gov.co/consultas/detalleProceso.do?numConstancia=17-12-6285884</t>
  </si>
  <si>
    <t>https://www.contratos.gov.co/consultas/detalleProceso.do?numConstancia=17-12-6358437</t>
  </si>
  <si>
    <t>https://www.contratos.gov.co/consultas/detalleProceso.do?numConstancia=17-12-6321082</t>
  </si>
  <si>
    <t>https://www.contratos.gov.co/consultas/detalleProceso.do?numConstancia=17-12-6327694</t>
  </si>
  <si>
    <t xml:space="preserve">PRESTACION DE SERVICIOS </t>
  </si>
  <si>
    <t>CONTRATO DE ARRENDAMIENTO</t>
  </si>
  <si>
    <t>MINIMA CUANTIA</t>
  </si>
  <si>
    <t>CONTRATACION DIRECTA</t>
  </si>
  <si>
    <t>IDENTIFICACION</t>
  </si>
  <si>
    <t>BENEFICIARIO</t>
  </si>
  <si>
    <t>ORGANIZACION TERPEL S A</t>
  </si>
  <si>
    <t>HOLDINGRIP SAS</t>
  </si>
  <si>
    <t>TRANSPORTES ESIVANS SAS</t>
  </si>
  <si>
    <t>COMPANIA DE SEGURIDAD NACIONAL COMSENAL LTDA</t>
  </si>
  <si>
    <t>EASYCLEAN G&amp;E SAS   .</t>
  </si>
  <si>
    <t>LA PREVISORA S A COMPAÑIA DE SEGUROS</t>
  </si>
  <si>
    <t>CAJA DE COMPENSACION FAMILIAR - COMPENSAR</t>
  </si>
  <si>
    <t>OMAR  PARDO SALAMANCA</t>
  </si>
  <si>
    <t>PRODUCCIONES VENGOECHEA EVENTOS EMPRESARIALES SAS</t>
  </si>
  <si>
    <t xml:space="preserve">VALOR </t>
  </si>
  <si>
    <t>x</t>
  </si>
  <si>
    <t>CRP 2</t>
  </si>
  <si>
    <t>CRP 1</t>
  </si>
  <si>
    <t xml:space="preserve">
Prestar servicios profesionales al área de gestión jurídica y policiva relacionados con establecimientos de comercio ley 232 de 1995 y espacio público, a través de visitas y gestión de conceptos técnicos con el objetivo de evacuar como mínimo el 30% de dichas visitas de acuerdo a lo establecido en los estudios previos.
</t>
  </si>
  <si>
    <t xml:space="preserve">
El contratista se obliga para con la alcaldía local de teusaquillo a prestar sus servicios profesionales especializados al área de gestión de desarrollo local. 
</t>
  </si>
  <si>
    <t xml:space="preserve">
El contratista se obliga para con el fondo a prestar sus servicios técnicos de apoyo en el despacho del alcalde local de teusaquillo.
</t>
  </si>
  <si>
    <t xml:space="preserve">El contratista se obliga para con el fondo a prestar sus servicios técnicos de apoyo en el área de gestión de desarrollo local-planeación. </t>
  </si>
  <si>
    <t xml:space="preserve">
El contratista se obliga para con el fondo a prestar sus servicios profesionales al despacho en temas de comunicación social de los canales interno y externos. 
</t>
  </si>
  <si>
    <t>Prestar los servicios profesionales como administrador de la red de voz y datos, brindando asistencia y soporte técnico del software y hardware de los equipos y programas que maneja la entidad, así como a los usuarios que desarrollen sus actividades en la alcaldía local de teusaquillo</t>
  </si>
  <si>
    <t xml:space="preserve">
Prestación de servicios profesionales al despacho del alcalde local para que realice las actividades de seguimiento a  las respuestas de los requerimientos realizados por los diferentes entes de control y el concejo de Bogotá de acuerdo a las metas establecidas en el plan de desarrollo, plan de gestión y plan de mejoramiento 
</t>
  </si>
  <si>
    <t>El contratista se obliga para con el fondo a prestar sus servicios para apoyar el proceso de radicación, notificación y entrega de la correspondencia interna y externa de la alcaldía local de teusaquillo.</t>
  </si>
  <si>
    <t>Prestación de servicios profesionales al área de gestión policiva a través de visitas a terreno y emisión de conceptos técnicos, para verificar el cumplimiento de la normatividad relativa a establecimientos de comercio y espacio público.</t>
  </si>
  <si>
    <t>Prestación de servicios profesionales al área de gestión policiva de la alcaldía local de teusaquillo en las actividades concernientes a registros certificaciones actualizaciones de datos entre otras con el fin de dar cumplimiento a lo establecido en la ley 675 de 2001 y 746 del 2009  y demás normas vigentes así como atender peticiones y requerimientos relacionados con propiedad horizontal</t>
  </si>
  <si>
    <t>Prestar servicios profesionales para el seguimiento a la estabilidad de las obras ejecutadas con recursos del fondo de desarrollo local de teusaquillo y apoyar en la realización de las actividades en el desarrollo de los proyectos de infraestructura</t>
  </si>
  <si>
    <t>Prestar el servicio integral de fotocopiado a precios unitarios sin formula de reajuste mediante el sistema de outsourcing de acuerdo con los presentes estudios previos, anexos técnicos e invitación.</t>
  </si>
  <si>
    <t>Prestar el servicio integral de aseo, cafetería y mantenimiento de las instalaciones físicas, con personal, equipos, insumos, materiales y herramientas necesarias para la prestación del servicio requerido, en las instalaciones donde funcionen las dependencias de la alcaldía local de Teusaquillo, incluida la jal de Teusaquillo, de acuerdo a los estudios previos, pliego de condiciones y anexos técnicos</t>
  </si>
  <si>
    <t>Adquisición a través de la bolsa mercantil de Colombia s.a. el servicio de vigilancia y seguridad privada con medios tecnológicos en los predios y con las condiciones técnicas que designe el fondo de desarrollo local de teusaquillo</t>
  </si>
  <si>
    <t xml:space="preserve">
Adquisición a través de la bolsa mercantil de Colombia s.a. el servicio de vigilancia y seguridad privada con medios tecnologicos en los predios y con las condiciones tecnicas que designe el fondo de desarrollo local de teusaquillo
</t>
  </si>
  <si>
    <t xml:space="preserve">El contratista se obliga para con el fondo de desarrollo local a prestar sus servicios de apoyo a las actividades que se generen en la junta administradora local de teusaquillo </t>
  </si>
  <si>
    <t>El suministro de elementos de papelería toners, tintas, cartuchos, consumibles y elementos de impresión, así como los elementos y útiles de oficina con destino al fdl de teusaquillo, conforme a las necesidades de la entidad por el sistema de pedido a demanda</t>
  </si>
  <si>
    <t xml:space="preserve">Perfil </t>
  </si>
  <si>
    <t>ARQUITECTA</t>
  </si>
  <si>
    <t>ABOGADO</t>
  </si>
  <si>
    <t>TRABAJADORA SOCIAL</t>
  </si>
  <si>
    <t>TECNICO</t>
  </si>
  <si>
    <t>ABOGADA</t>
  </si>
  <si>
    <t>BACHILLER</t>
  </si>
  <si>
    <t>POLITOLOGO</t>
  </si>
  <si>
    <t>ARQUITECTO</t>
  </si>
  <si>
    <t>INGENIERA CIVIL</t>
  </si>
  <si>
    <t>CONTADORA</t>
  </si>
  <si>
    <t>ADMINISTRADORA DE EMPRESAS</t>
  </si>
  <si>
    <t>INGENIERA AMBIENTAL</t>
  </si>
  <si>
    <t>ADMINISTRADOR</t>
  </si>
  <si>
    <t>COMUNICADORA SOCIAL</t>
  </si>
  <si>
    <t>INGENIERO CIVIL</t>
  </si>
  <si>
    <t>INGENIERO SISTEMAS</t>
  </si>
  <si>
    <t>INGENIERA CIVL</t>
  </si>
  <si>
    <t>ECOLOGO</t>
  </si>
  <si>
    <t>COPIAS</t>
  </si>
  <si>
    <t xml:space="preserve">ASEO Y CAFETERIA </t>
  </si>
  <si>
    <t>INGENIERA INDUSTRIAL</t>
  </si>
  <si>
    <t>CORREDOR DE SEGUROS</t>
  </si>
  <si>
    <t>17-12-6163318</t>
  </si>
  <si>
    <t>17-12-6258032</t>
  </si>
  <si>
    <t>17-12-6310587</t>
  </si>
  <si>
    <t>17-12-6328269</t>
  </si>
  <si>
    <t>17-12-6328374</t>
  </si>
  <si>
    <t>17-12-6258266</t>
  </si>
  <si>
    <t>17-12-6258422</t>
  </si>
  <si>
    <t>17-12-62665221</t>
  </si>
  <si>
    <t>17-12-6269086</t>
  </si>
  <si>
    <t>17-12-6328449</t>
  </si>
  <si>
    <t>17-12-6268544</t>
  </si>
  <si>
    <t>17-12-6275906</t>
  </si>
  <si>
    <t>17-12-6269359</t>
  </si>
  <si>
    <t>17-12-6269306</t>
  </si>
  <si>
    <t>17-12-6258567</t>
  </si>
  <si>
    <t>17-12-6269166</t>
  </si>
  <si>
    <t>17-12-6321491</t>
  </si>
  <si>
    <t>17-12-6325941</t>
  </si>
  <si>
    <t>17-12-6269409</t>
  </si>
  <si>
    <t>17-12-6261289</t>
  </si>
  <si>
    <t>17-12-6267086</t>
  </si>
  <si>
    <t>17-12-6268788</t>
  </si>
  <si>
    <t>17-12-6327453</t>
  </si>
  <si>
    <t>17-12-6321357</t>
  </si>
  <si>
    <t>17-12-6269384</t>
  </si>
  <si>
    <t>17-12-6269445</t>
  </si>
  <si>
    <t>17-12-6288601</t>
  </si>
  <si>
    <t>17-12-6268917</t>
  </si>
  <si>
    <t>17-12-6321680</t>
  </si>
  <si>
    <t>17-12-6310931</t>
  </si>
  <si>
    <t>17-12-6269571</t>
  </si>
  <si>
    <t>17-12-6264560</t>
  </si>
  <si>
    <t>17-12-6274682</t>
  </si>
  <si>
    <t>17-12-6265130</t>
  </si>
  <si>
    <t>17-12-6326397</t>
  </si>
  <si>
    <t>17-12-6269450</t>
  </si>
  <si>
    <t>17-12-6305108</t>
  </si>
  <si>
    <t>17-12-6285884</t>
  </si>
  <si>
    <t>17-12-6304315</t>
  </si>
  <si>
    <t>17-12-6358437</t>
  </si>
  <si>
    <t>17-12-6321082</t>
  </si>
  <si>
    <t>17-12-6327694</t>
  </si>
  <si>
    <t>17-12-6327867</t>
  </si>
  <si>
    <t>17-12-6378406</t>
  </si>
  <si>
    <t>17-12-6358146</t>
  </si>
  <si>
    <t>No. Constancia  SECOP</t>
  </si>
  <si>
    <t>17-12-6380517</t>
  </si>
  <si>
    <t>17-12-6503877</t>
  </si>
  <si>
    <t>17-12-6502174</t>
  </si>
  <si>
    <t>17-12-6679728</t>
  </si>
  <si>
    <t>17-12-6680111</t>
  </si>
  <si>
    <t>17-12-6692193</t>
  </si>
  <si>
    <t>17-12-6692004</t>
  </si>
  <si>
    <t>17-12-6897253</t>
  </si>
  <si>
    <t>17-12-6766609</t>
  </si>
  <si>
    <t>17-12-6905442</t>
  </si>
  <si>
    <t>17-12-6863368</t>
  </si>
  <si>
    <t>17-12-6976935</t>
  </si>
  <si>
    <t>11 MESES</t>
  </si>
  <si>
    <t xml:space="preserve">8 MESES </t>
  </si>
  <si>
    <t>10 MESES, 22 DIAS</t>
  </si>
  <si>
    <t>7 MESES</t>
  </si>
  <si>
    <t>4 MESES</t>
  </si>
  <si>
    <t>10 MESES, 11 DIAS</t>
  </si>
  <si>
    <t>5 MESES</t>
  </si>
  <si>
    <t>6 MESES</t>
  </si>
  <si>
    <t>8 MESES Y 19 DIAS</t>
  </si>
  <si>
    <t>10 MESES</t>
  </si>
  <si>
    <t>6 MESES Y 29 DIAS</t>
  </si>
  <si>
    <t>6 MESES Y 10 DIAS</t>
  </si>
  <si>
    <t xml:space="preserve">5 MESES Y 25 DIAS </t>
  </si>
  <si>
    <t>5 MESES Y 7 DIAS</t>
  </si>
  <si>
    <t>CPS 064-2017</t>
  </si>
  <si>
    <t>CPS 065-2017</t>
  </si>
  <si>
    <t>https://www.contratos.gov.co/consultas/detalleProceso.do?numConstancia=17-12-6969195</t>
  </si>
  <si>
    <t>17-12-6969195</t>
  </si>
  <si>
    <t>Prestación de servicios para Apoyar y dar soporte técnico al administrador y usuario final de la red de sistemas y tecnología e información de la Alcaldía Local</t>
  </si>
  <si>
    <t>4 MESES Y 13 DIAS</t>
  </si>
  <si>
    <t>Realizar el mantenimiento preventivo y correctivo de los equipos de computo, impresoras, escaner, video beam,ups,equipos activos(switch), servidor propiedad del fondo de esarrollo local de teusaquillo, incluida bolsa de repuestos agotable, según necesidades de la entidad de acuerdo a los estudios previos.</t>
  </si>
  <si>
    <t>A.A MANTENIMIENTO A COMPUTADORES</t>
  </si>
  <si>
    <t>Prestar los servicios técnicos para la operación, seguimiento y cumplimiento de los procesos y procedimientos del servicio social Apoyos para la Seguridad Económica Tipo C, requeridos para el oportuno y adecuado registro, cruce y reporte de los datos en el sistema de información y registro de Beneficiarios–SIRBE, que contribuyan a la garantía de los derechos de la población mayor en el marco de la Política Pública Social para el Envejecimiento y la Vejez en el Distrito Capital a cargo de la Alcaldía Local Teusaquillo.</t>
  </si>
  <si>
    <t>1 MES</t>
  </si>
  <si>
    <t>El contratista se obliga para con el fondo a prestar sus servicios de apoyo en la conducción de los vehículos de propiedad del fondo de desarrollo local de teusaquillo, incluido el vehículo pesado tipo camión</t>
  </si>
  <si>
    <t>https://www.contratos.gov.co/consultas/detalleProceso.do?numConstancia=17-13-6673735</t>
  </si>
  <si>
    <t>17-13-6673735</t>
  </si>
  <si>
    <t>https://www.contratos.gov.co/consultas/detalleProceso.do?numConstancia=17-9-430583</t>
  </si>
  <si>
    <t>17-9-430583</t>
  </si>
  <si>
    <t>SECOP II</t>
  </si>
  <si>
    <t>900280219-0</t>
  </si>
  <si>
    <t>https://www.contratos.gov.co/consultas/detalleProceso.do?numConstancia=17-13-6371862</t>
  </si>
  <si>
    <t>17-13-6371862</t>
  </si>
  <si>
    <t>https://www.contratos.gov.co/consultas/detalleProceso.do?numConstancia=17-11-6387988</t>
  </si>
  <si>
    <t>17-11-6387988</t>
  </si>
  <si>
    <t>CPS 066-2017</t>
  </si>
  <si>
    <t xml:space="preserve">Prestar los servicios profesionales como Administrador de la Red de Voz y Datos, de la Alcaldía Local de Teusaquillo y JALT, brindando asistencia y soporte técnico del software y hardware de los equipos y programas que maneja la entidad, así como a los usuarios que desarrollen sus actividades en la Alcaldía Local de Teusaquillo y JALT, de acuerdo a los presentes estudios previos </t>
  </si>
  <si>
    <t xml:space="preserve">ANDREA CATALINA GARCIA </t>
  </si>
  <si>
    <t xml:space="preserve">Apoyar operativamente las acciones relacionados con la aplicación de comparendos por comportamientos contrarios a las convivencias, despachos comisarios, actualización de aplicativos entre otras que se requieran </t>
  </si>
  <si>
    <t>CPS 067-2017</t>
  </si>
  <si>
    <t>https://www.contratos.gov.co/consultas/detalleProceso.do?numConstancia=17-12-7041689</t>
  </si>
  <si>
    <t>17-12-7041689</t>
  </si>
  <si>
    <t>https://www.contratos.gov.co/consultas/detalleProceso.do?numConstancia=17-12-7041527</t>
  </si>
  <si>
    <t>17-12-7041527</t>
  </si>
  <si>
    <t>3 MESES Y 29 DIAS</t>
  </si>
  <si>
    <t>3 MESES Y 26 DIAS</t>
  </si>
  <si>
    <t>CPS 071-2017</t>
  </si>
  <si>
    <t>https://www.contratos.gov.co/consultas/detalleProceso.do?numConstancia=17-12-7108326</t>
  </si>
  <si>
    <t>17-12-7108326</t>
  </si>
  <si>
    <t>Prestar servicios profesionales como apoyo a la gestión en el Área Gestión de Desarrollo Local de Teusaquillo realizando las actividades precontractuales, de ejecución, seguimiento y liquidación necesarias que conlleven a dar cumplimiento al plan anual de adquisiciones 2017 en lo referente a los rubros de funcionamiento y componentes asignados del Proyecto 1329, plan de gestión, de acuerdo a los presentes estudios previos</t>
  </si>
  <si>
    <t>3 MESES Y 8 DIAS</t>
  </si>
  <si>
    <t>CPS 070-2017</t>
  </si>
  <si>
    <t>https://www.contratos.gov.co/consultas/detalleProceso.do?numConstancia=17-12-7108461</t>
  </si>
  <si>
    <t>17-12-7108461</t>
  </si>
  <si>
    <t>Apoyar la gestión documental de la Alcaldía Local para la implementación del Procedimiento De Gestión Documental en el desarrollo de actividades como la recepción, distribución, trámite, organización, consulta, conservación y disposición final de los documentos que producen todas las dependencias de la Administración Local</t>
  </si>
  <si>
    <t>MARTHA JEANETH CASTRO MENDOZA</t>
  </si>
  <si>
    <t>3 MESES Y 9 DIAS</t>
  </si>
  <si>
    <t>CPS 072-2017</t>
  </si>
  <si>
    <t>https://www.contratos.gov.co/consultas/detalleProceso.do?numConstancia=17-12-7211605</t>
  </si>
  <si>
    <t>17-12-7211605</t>
  </si>
  <si>
    <t xml:space="preserve">Prestación de servicios de apoyo de logística que se requieran en el desarrollo de las actividades relativas a recuperación y embellecimiento del espacio público dentro del proyecto 1338 Teusaquillo Mejor para la conservación de la malla vial local y Espacio Público Peatonal </t>
  </si>
  <si>
    <t>LUIS EVELIO RODRIGUEZ</t>
  </si>
  <si>
    <t>4,821,600</t>
  </si>
  <si>
    <t>CPS 073-2017</t>
  </si>
  <si>
    <t>https://www.contratos.gov.co/consultas/detalleProceso.do?numConstancia=17-12-7168385</t>
  </si>
  <si>
    <t>17-12-7168385</t>
  </si>
  <si>
    <t xml:space="preserve">CPS </t>
  </si>
  <si>
    <t>Prestación de servicios profesionales al Área de Gestión de Desarrollo Local de Teusaquillo, en la formulación, evaluación, y seguimiento del proyecto 1333 en sus componentes de recreación y deporte y acompañamiento en las instancias de participación relacionadas con deportes y juventud.</t>
  </si>
  <si>
    <t>CPS 074-2017</t>
  </si>
  <si>
    <t>https://www.contratos.gov.co/consultas/detalleProceso.do?numConstancia=17-12-7187415</t>
  </si>
  <si>
    <t>17-12-7187415</t>
  </si>
  <si>
    <t>Prestación de servicios de apoyo de logística que se requieran en el desarrollo de las actividades relativas a recuperación y embellecimiento del espacio público dentro del proyecto 1338 Teusaquillo Mejor para la conservación de la malla vial local y Espacio Público Peatonal.</t>
  </si>
  <si>
    <t xml:space="preserve">  Prestación de servicios de apoyo de logística que se requieran en el desarrollo de las actividades relativas a recuperación y embellecimiento del espacio público dentro del proyecto 1338 Teusaquillo Mejor para la conservación de la malla vial local y Espacio Público Peatonal.</t>
  </si>
  <si>
    <t>SERGIO ESPINEL ORJUELA</t>
  </si>
  <si>
    <t>4,821,600.00</t>
  </si>
  <si>
    <t>CPS 075-2017</t>
  </si>
  <si>
    <t>Prestación de servicios de apoyo de logística que se requieran en el desarrollo de las actividades relativas a recuperación y embellecimiento del espacio público dentro del proyecto 1338 Teusaquillo Mejor para la conservación de la malla vial local y Espacio Público Peatonal</t>
  </si>
  <si>
    <t>https://www.contratos.gov.co/consultas/detalleProceso.do?numConstancia=17-12-7211322</t>
  </si>
  <si>
    <t>17-12-7211322</t>
  </si>
  <si>
    <t>EDWAR MEJIA YANGUAS</t>
  </si>
  <si>
    <t>CPS 076-2017</t>
  </si>
  <si>
    <t>https://www.contratos.gov.co/consultas/detalleProceso.do?numConstancia=17-12-7212290</t>
  </si>
  <si>
    <t>17-12-7212290</t>
  </si>
  <si>
    <t xml:space="preserve">ROBERTO DAZA DAZA </t>
  </si>
  <si>
    <t>CPS 077-2017</t>
  </si>
  <si>
    <t>https://www.contratos.gov.co/consultas/detalleProceso.do?numConstancia=17-12-7187494</t>
  </si>
  <si>
    <t>17-12-7187494</t>
  </si>
  <si>
    <t>Prestación de servicios para coordinar las acciones que se requieran en el desarrollo de las actividades relativas a recuperación y embellecimiento del espacio público dentro del Proyecto 1338 Teusaquillo Mejor para la conservación de la Malla Vial Local y Espacio Público Peatonal.</t>
  </si>
  <si>
    <t>JOSE VICENTE ESCOBAR HIGUERA</t>
  </si>
  <si>
    <t>6,984,133.00</t>
  </si>
  <si>
    <t>CPS 078-2017</t>
  </si>
  <si>
    <t>https://www.contratos.gov.co/consultas/detalleProceso.do?numConstancia=17-12-7143801</t>
  </si>
  <si>
    <t>17-12-7143801</t>
  </si>
  <si>
    <t>EL CONTRATISTA SE OBLIGA PARA CON LA ALCALDIA LOCAL DE TEUSAQUILLO A APOYAR LAS LABORES  DE ENTREGA Y RECIBO DE LAS COMUNICACIONES EMITIDAS O RECIBIDAS POR LA ALCALDIA LOCAL DE TEUSAQUILLO</t>
  </si>
  <si>
    <t>MARTHA BLANCO JURADO</t>
  </si>
  <si>
    <t>6,266,667.00</t>
  </si>
  <si>
    <t xml:space="preserve">3 MESES Y 4 DIAS </t>
  </si>
  <si>
    <t>CPS 080-2017</t>
  </si>
  <si>
    <t>https://www.contratos.gov.co/consultas/detalleProceso.do?numConstancia=17-11-6954583</t>
  </si>
  <si>
    <t>17-11-6954583</t>
  </si>
  <si>
    <t xml:space="preserve">SELECCON ABREVIADA MENOR CUANTIA </t>
  </si>
  <si>
    <t>REALIZAR ACTIVIDADES EN TORNO A LA PRIMERA INFANCIA CON EL DESARROLLO DE ACCIONES DE BUEN TRATO CON UN ENFOQUE INTEGRAL DONDE SE INCLUYAN ACCIONES EDUCATIVAS, DE ACUERDO A LOS PRESENTES ESTUDIOS PREVIOS, ANEXO TÉCNICO Y PLIEGO DE CONDICIONES.</t>
  </si>
  <si>
    <t>FUNDACION PARA EL DESARROLLO INFANTIL SOCIAL Y CULTURAL IWOKE</t>
  </si>
  <si>
    <t>2 MESES</t>
  </si>
  <si>
    <t>CPS 081-2017</t>
  </si>
  <si>
    <t>https://www.contratos.gov.co/consultas/detalleProceso.do?numConstancia=17-12-7157224</t>
  </si>
  <si>
    <t>17-12-7157224</t>
  </si>
  <si>
    <t>APOYAR JURÍDICAMENTE LA EJECUCIÓN DE LAS ACCIONES REQUERIDAS PARA LA DEPURACIÓN DE LAS ACTUACIONES ADMINISTRATIVAS QUE CURSAN EN LA ALCALDÍA LOCAL DE TEUSAQUILLO</t>
  </si>
  <si>
    <t>JHONATAN DUCUARA CAITA</t>
  </si>
  <si>
    <t>3 MESES</t>
  </si>
  <si>
    <t>CPS 082-2017</t>
  </si>
  <si>
    <t>https://www.contratos.gov.co/consultas/detalleProceso.do?numConstancia=17-12-7157269</t>
  </si>
  <si>
    <t>17-12-7157269</t>
  </si>
  <si>
    <t xml:space="preserve">APOYAR ADMINISTRATIVA Y ASISTENCIALMENTE A LA COORDINACIÓN DEL ÁREA GESTIÓN DE DESARROLLO LOCAL </t>
  </si>
  <si>
    <t xml:space="preserve">JOHANA RODRIGUEZ </t>
  </si>
  <si>
    <t>CPS 083-2017</t>
  </si>
  <si>
    <t>https://www.contratos.gov.co/consultas/detalleProceso.do?numConstancia=17-12-7187577</t>
  </si>
  <si>
    <t>17-12-7187577</t>
  </si>
  <si>
    <t>Prestación de servicios profesionales al Área de Gestión Policiva a través de visitas a terreno y emisión de conceptos técnicos, para verificar el cumplimiento de la normatividad relativa a establecimientos de comercio y espacio público.</t>
  </si>
  <si>
    <t>TANIA PAOLA RONCANCIO</t>
  </si>
  <si>
    <t xml:space="preserve">2 MESES Y 27 DIAS </t>
  </si>
  <si>
    <t>CPS 084-2017</t>
  </si>
  <si>
    <t>CO1.PCCNTR.209111</t>
  </si>
  <si>
    <t>Realizar el avalúo técnico y valoración de los bienes muebles e inmuebles de Propiedad del Fondo de Desarrollo Local de Teusaquillo, de acuerdo a la normatividad vigente y al Nuevo Marco Normativo Contable cuya aplicación rige a partir del primero de enero del 2018</t>
  </si>
  <si>
    <t>FILFER S.A.S</t>
  </si>
  <si>
    <t>CPS 085-2017</t>
  </si>
  <si>
    <t>https://www.contratos.gov.co/consultas/detalleProceso.do?numConstancia=17-12-7187634</t>
  </si>
  <si>
    <t>17-12-7187634</t>
  </si>
  <si>
    <t>Prestación de servicios de apoyo a la gestión al Área de Gestión Policiva de la Alcaldía Local de Teusaquillo, en las actividades concernientes a la recepción de correspondencia, registro, digitalización y seguimiento a los trámites administrativos del área, así como el manejo de agenda y elaboración de actas de reuniones.</t>
  </si>
  <si>
    <t>KAREN LORENA RUIZ</t>
  </si>
  <si>
    <t>4,060,000</t>
  </si>
  <si>
    <t>CPS 086-2017</t>
  </si>
  <si>
    <t>Apoyar jurídicamente la ejecución de las acciones requeridas para el trámite e impulso procesal de las actuaciones contravencionales y/o querellas que cursen en las Inspecciones de Policía 13 A, 13 B y 13 E de la Localidad.</t>
  </si>
  <si>
    <t>https://www.contratos.gov.co/consultas/detalleProceso.do?numConstancia=17-12-7271252</t>
  </si>
  <si>
    <t>17-12-7271252</t>
  </si>
  <si>
    <t>LUIS FERNANDO DELGADO JIMENEZ</t>
  </si>
  <si>
    <t>2 MESES Y 20 DIAS</t>
  </si>
  <si>
    <t>CPS 087-2017</t>
  </si>
  <si>
    <t>https://www.contratos.gov.co/consultas/detalleProceso.do?numConstancia=17-12-7227779</t>
  </si>
  <si>
    <t>17-12-7227779</t>
  </si>
  <si>
    <t>Prestar servicios de apoyo, para la operación, seguimiento y cumplimiento de los procesos y procedimientos del servicio social y para la Seguridad Económica Tipo C, requeridos para el oportuno y adecuado registro, cruce y reporte de los datos en el Sistema de Información y Registro de Beneficiarios – SIRBE, en el Distrito Capital a cargo de la Alcaldía Local de Teusaquillo.</t>
  </si>
  <si>
    <t xml:space="preserve">GERLADINE MONTENEGRO </t>
  </si>
  <si>
    <t>5,134,509</t>
  </si>
  <si>
    <t>2 MESES Y 12 DIAS</t>
  </si>
  <si>
    <t>https://www.contratos.gov.co/consultas/detalleProceso.do?numConstancia=17-1-176832</t>
  </si>
  <si>
    <t>17-1-176832</t>
  </si>
  <si>
    <t>LICITACION PUBLICA</t>
  </si>
  <si>
    <t>EJECUTAR A PRECIOS UNITARIOS Y A MONTO AGOTABLE, LAS OBRAS Y ACTIVIDADES NECESARIAS PARA LA CONSERVACIÓN DE LA MALLA VIAL LOCAL E INTERMEDIA Y ESPACIO PUBLICO DE LA LOCALIDAD DE TEUSAQUILLO, EN LA CIUDAD DE BOGOTÁ D.C. DE CONFORMIDAD CON LOS ESTUDIOS PREVIOS, ANEXO TÉCNICO Y APENDICES</t>
  </si>
  <si>
    <t>INTER INGENIERIA S.A.S</t>
  </si>
  <si>
    <t>5,216,531,922</t>
  </si>
  <si>
    <t>CPS 088-2017</t>
  </si>
  <si>
    <t>CPS 089-2017</t>
  </si>
  <si>
    <t>https://www.contratos.gov.co/consultas/detalleProceso.do?numConstancia=17-12-7227848</t>
  </si>
  <si>
    <t>17-12-7227848</t>
  </si>
  <si>
    <t>Prestación de servicios profesionales al Área de Gestión Policiva a través de visitas a terreno y emisión de conceptos técnicos, para verificar el cumplimiento de la normatividad relativa a establecimientos de comercio, espacio público y obras.</t>
  </si>
  <si>
    <t>DIANA MAYERLY LARROTA</t>
  </si>
  <si>
    <t xml:space="preserve">ARQUITECTA </t>
  </si>
  <si>
    <t>9,660,000</t>
  </si>
  <si>
    <t>2 MESES Y 9 DIAS</t>
  </si>
  <si>
    <t>CPS 090-2017</t>
  </si>
  <si>
    <t>https://www.contratos.gov.co/consultas/detalleProceso.do?numConstancia=17-12-7268475</t>
  </si>
  <si>
    <t>17-12-7268475</t>
  </si>
  <si>
    <t>VICTOR MANUEL HERNANDEZ</t>
  </si>
  <si>
    <t>9,450,000</t>
  </si>
  <si>
    <t>2 MESES Y 3 DIAS</t>
  </si>
  <si>
    <t>CPS 091-2017</t>
  </si>
  <si>
    <t>https://www.contratos.gov.co/consultas/detalleProceso.do?numConstancia=17-12-7268464</t>
  </si>
  <si>
    <t>17-12-7268464</t>
  </si>
  <si>
    <t>“Prestación de servicios profesionales como apoyo al Área de Gestión de Desarrollo Local de Teusaquillo – planeación, realizando las actividades concernientes al desarrollo de los proyectos de inversión de la Alcaldía Local de Teusaquillo, en cumplimiento al Plan de Desarrollo Local 2017-2020 ”</t>
  </si>
  <si>
    <t>MAURICIO BUSTOS ROMERO</t>
  </si>
  <si>
    <t>8,600,000</t>
  </si>
  <si>
    <t>2 MESES Y 2 DIAS</t>
  </si>
  <si>
    <t>CPS 092-2017</t>
  </si>
  <si>
    <t>https://www.contratos.gov.co/consultas/detalleProceso.do?numConstancia=17-12-7333510</t>
  </si>
  <si>
    <t>17-12-7333510</t>
  </si>
  <si>
    <t xml:space="preserve">Apoyar jurídicamente la ejecución de las acciones requeridas para el trámite e impulso procesal de las actuaciones contravencionales y/o querellas que cursen en las Inspecciones de Policía 13 A, 13 B y 13 E de la Localidad. </t>
  </si>
  <si>
    <t>JAIME RENE BARAJAS</t>
  </si>
  <si>
    <t>8,550,000</t>
  </si>
  <si>
    <t>1 MES Y 27 DIAS</t>
  </si>
  <si>
    <t>N/A</t>
  </si>
  <si>
    <t>CO1.PCCNTR.207225</t>
  </si>
  <si>
    <t>FDLT-PMINC-012-2017</t>
  </si>
  <si>
    <t>CCE-10-Minima_Cuantia</t>
  </si>
  <si>
    <t>Adquirir la póliza de vida grupo de ediles de la Localidad de Teusaquillo, con compañías de seguros generales y/o de vida legalmente constituidas en Colombia, de acuerdo a los presentes estudios previos y pliego de condiciones</t>
  </si>
  <si>
    <t>LA PREVISORA S.A. COMPAÑÍA DE SEGUROS</t>
  </si>
  <si>
    <t>270 DIAS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</si>
</sst>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_(* \(#,##0\);_(* &quot;-&quot;_);_(@_)"/>
    <numFmt numFmtId="43" formatCode="_(* #,##0.00_);_(* \(#,##0.00\);_(* &quot;-&quot;??_);_(@_)"/>
    <numFmt numFmtId="164" formatCode="yyyy\-mm\-dd;@"/>
    <numFmt numFmtId="165" formatCode="_(* #,##0_);_(* \(#,##0\);_(* &quot;-&quot;??_);_(@_)"/>
  </numFmts>
  <fonts count="11" x14ac:knownFonts="1">
    <font>
      <sz val="11"/>
      <color theme="1"/>
      <name val="Calibri"/>
      <family val="2"/>
      <scheme val="minor"/>
    </font>
    <font>
      <sz val="10"/>
      <name val="Arial Narrow"/>
      <family val="2"/>
    </font>
    <font>
      <b/>
      <sz val="10"/>
      <name val="Arial Narrow"/>
      <family val="2"/>
    </font>
    <font>
      <sz val="10"/>
      <name val="Arial"/>
      <family val="2"/>
    </font>
    <font>
      <sz val="11"/>
      <color theme="1"/>
      <name val="Calibri"/>
      <family val="2"/>
      <scheme val="minor"/>
    </font>
    <font>
      <sz val="10"/>
      <color theme="1"/>
      <name val="Arial Narrow"/>
      <family val="2"/>
    </font>
    <font>
      <sz val="10"/>
      <color theme="1"/>
      <name val="Calibri"/>
      <family val="2"/>
      <scheme val="minor"/>
    </font>
    <font>
      <sz val="10"/>
      <color rgb="FF000000"/>
      <name val="Arial Narrow"/>
      <family val="2"/>
    </font>
    <font>
      <b/>
      <sz val="11"/>
      <color theme="1"/>
      <name val="Calibri"/>
      <family val="2"/>
      <scheme val="minor"/>
    </font>
    <font>
      <u/>
      <sz val="11"/>
      <color theme="10"/>
      <name val="Calibri"/>
      <family val="2"/>
      <scheme val="minor"/>
    </font>
    <font>
      <sz val="11"/>
      <color theme="1"/>
      <name val="Arial Narrow"/>
      <family val="2"/>
    </font>
  </fonts>
  <fills count="3">
    <fill>
      <patternFill patternType="none"/>
    </fill>
    <fill>
      <patternFill patternType="gray125"/>
    </fill>
    <fill>
      <patternFill patternType="solid">
        <fgColor theme="0"/>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s>
  <cellStyleXfs count="6">
    <xf numFmtId="0" fontId="0" fillId="0" borderId="0"/>
    <xf numFmtId="0" fontId="3" fillId="0" borderId="0"/>
    <xf numFmtId="9"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9" fillId="0" borderId="0" applyNumberFormat="0" applyFill="0" applyBorder="0" applyAlignment="0" applyProtection="0"/>
  </cellStyleXfs>
  <cellXfs count="167">
    <xf numFmtId="0" fontId="0" fillId="0" borderId="0" xfId="0"/>
    <xf numFmtId="0" fontId="1" fillId="0" borderId="0" xfId="0" applyFont="1" applyFill="1" applyAlignment="1">
      <alignment horizontal="center" vertical="center"/>
    </xf>
    <xf numFmtId="0" fontId="1" fillId="0" borderId="0" xfId="0" applyFont="1" applyFill="1" applyAlignment="1">
      <alignment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9" xfId="0" applyFont="1" applyFill="1" applyBorder="1" applyAlignment="1" applyProtection="1">
      <alignment horizontal="center" vertical="center" wrapText="1"/>
      <protection locked="0"/>
    </xf>
    <xf numFmtId="0" fontId="2" fillId="0" borderId="19"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21"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1" fillId="0" borderId="0" xfId="0" applyFont="1" applyFill="1" applyAlignment="1">
      <alignment horizontal="center" vertical="center" wrapText="1"/>
    </xf>
    <xf numFmtId="10" fontId="2" fillId="0" borderId="19" xfId="0" applyNumberFormat="1" applyFont="1" applyFill="1" applyBorder="1" applyAlignment="1">
      <alignment vertical="center" textRotation="90" wrapText="1"/>
    </xf>
    <xf numFmtId="0" fontId="5" fillId="0" borderId="0" xfId="0" applyFont="1" applyAlignment="1">
      <alignment vertical="center"/>
    </xf>
    <xf numFmtId="0" fontId="1" fillId="0" borderId="11" xfId="0" applyFont="1" applyFill="1" applyBorder="1" applyAlignment="1">
      <alignment horizontal="center" vertical="center" wrapText="1"/>
    </xf>
    <xf numFmtId="0" fontId="1" fillId="0" borderId="11" xfId="0" applyFont="1" applyFill="1" applyBorder="1" applyAlignment="1">
      <alignment vertical="center" wrapText="1"/>
    </xf>
    <xf numFmtId="0" fontId="1" fillId="0" borderId="11" xfId="0" applyFont="1" applyFill="1" applyBorder="1" applyAlignment="1">
      <alignment horizontal="justify" vertical="center" wrapText="1"/>
    </xf>
    <xf numFmtId="0" fontId="1" fillId="0" borderId="24" xfId="0" applyFont="1" applyFill="1" applyBorder="1" applyAlignment="1">
      <alignment horizontal="center" vertical="center"/>
    </xf>
    <xf numFmtId="164" fontId="1" fillId="0" borderId="11" xfId="0" applyNumberFormat="1" applyFont="1" applyFill="1" applyBorder="1" applyAlignment="1">
      <alignment horizontal="center" vertical="center" wrapText="1"/>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7" xfId="0" applyFont="1" applyFill="1" applyBorder="1" applyAlignment="1">
      <alignment horizontal="center" vertical="center"/>
    </xf>
    <xf numFmtId="10" fontId="1" fillId="0" borderId="7" xfId="0" applyNumberFormat="1" applyFont="1" applyFill="1" applyBorder="1" applyAlignment="1">
      <alignment vertical="center"/>
    </xf>
    <xf numFmtId="0" fontId="5" fillId="0" borderId="8" xfId="0" applyFont="1" applyBorder="1" applyAlignment="1">
      <alignment vertical="center"/>
    </xf>
    <xf numFmtId="0" fontId="1" fillId="0" borderId="25"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1" xfId="0" applyFont="1" applyFill="1" applyBorder="1" applyAlignment="1">
      <alignment horizontal="center" vertical="center"/>
    </xf>
    <xf numFmtId="10" fontId="1" fillId="0" borderId="11" xfId="0" applyNumberFormat="1" applyFont="1" applyFill="1" applyBorder="1" applyAlignment="1">
      <alignment vertical="center"/>
    </xf>
    <xf numFmtId="0" fontId="5" fillId="0" borderId="12" xfId="0" applyFont="1" applyBorder="1" applyAlignment="1">
      <alignment vertical="center"/>
    </xf>
    <xf numFmtId="9" fontId="1" fillId="0" borderId="11" xfId="2" applyFont="1" applyFill="1" applyBorder="1" applyAlignment="1">
      <alignment vertical="center"/>
    </xf>
    <xf numFmtId="0" fontId="1" fillId="0" borderId="11" xfId="0" applyFont="1" applyFill="1" applyBorder="1" applyAlignment="1" applyProtection="1">
      <alignment horizontal="justify" vertical="center" wrapText="1"/>
      <protection locked="0"/>
    </xf>
    <xf numFmtId="3" fontId="1" fillId="0" borderId="11" xfId="0" applyNumberFormat="1" applyFont="1" applyFill="1" applyBorder="1" applyAlignment="1">
      <alignment horizontal="center" vertical="center" wrapText="1"/>
    </xf>
    <xf numFmtId="10" fontId="1" fillId="0" borderId="11" xfId="2" applyNumberFormat="1" applyFont="1" applyFill="1" applyBorder="1" applyAlignment="1">
      <alignment vertical="center"/>
    </xf>
    <xf numFmtId="14" fontId="1" fillId="0" borderId="11" xfId="0" applyNumberFormat="1" applyFont="1" applyFill="1" applyBorder="1" applyAlignment="1">
      <alignment horizontal="center" vertical="center" wrapText="1"/>
    </xf>
    <xf numFmtId="0" fontId="1" fillId="0" borderId="23" xfId="0" applyFont="1" applyFill="1" applyBorder="1" applyAlignment="1">
      <alignment horizontal="center" vertical="center" wrapText="1"/>
    </xf>
    <xf numFmtId="3" fontId="1" fillId="0" borderId="23" xfId="0" applyNumberFormat="1" applyFont="1" applyFill="1" applyBorder="1" applyAlignment="1">
      <alignment horizontal="center" vertical="center" wrapText="1"/>
    </xf>
    <xf numFmtId="0" fontId="1" fillId="0" borderId="23" xfId="0" applyFont="1" applyFill="1" applyBorder="1" applyAlignment="1">
      <alignment vertical="center" wrapText="1"/>
    </xf>
    <xf numFmtId="0" fontId="1" fillId="0" borderId="11" xfId="0" applyFont="1" applyFill="1" applyBorder="1" applyAlignment="1">
      <alignment horizontal="left" vertical="center" wrapText="1"/>
    </xf>
    <xf numFmtId="0" fontId="2" fillId="0" borderId="1" xfId="0" applyFont="1" applyFill="1" applyBorder="1" applyAlignment="1">
      <alignment vertical="center"/>
    </xf>
    <xf numFmtId="0" fontId="1" fillId="0" borderId="19" xfId="0" applyFont="1" applyFill="1" applyBorder="1" applyAlignment="1">
      <alignment vertical="center"/>
    </xf>
    <xf numFmtId="0" fontId="1" fillId="0" borderId="16" xfId="0" applyFont="1" applyFill="1" applyBorder="1" applyAlignment="1">
      <alignment vertical="center"/>
    </xf>
    <xf numFmtId="0" fontId="1" fillId="0" borderId="18" xfId="0" applyFont="1" applyFill="1" applyBorder="1" applyAlignment="1">
      <alignment vertical="center"/>
    </xf>
    <xf numFmtId="0" fontId="1" fillId="0" borderId="17" xfId="0" applyFont="1" applyFill="1" applyBorder="1" applyAlignment="1">
      <alignment vertical="center"/>
    </xf>
    <xf numFmtId="0" fontId="1" fillId="0" borderId="5" xfId="0" applyFont="1" applyFill="1" applyBorder="1" applyAlignment="1">
      <alignment vertical="center"/>
    </xf>
    <xf numFmtId="0" fontId="6" fillId="0" borderId="0" xfId="0" applyFont="1" applyAlignment="1">
      <alignment vertical="center"/>
    </xf>
    <xf numFmtId="0" fontId="1" fillId="0" borderId="23" xfId="0" applyFont="1" applyFill="1" applyBorder="1" applyAlignment="1">
      <alignment horizontal="left" vertical="center" wrapText="1"/>
    </xf>
    <xf numFmtId="43" fontId="1" fillId="0" borderId="11" xfId="3" applyFont="1" applyFill="1" applyBorder="1" applyAlignment="1">
      <alignment vertical="center" wrapText="1"/>
    </xf>
    <xf numFmtId="43" fontId="1" fillId="0" borderId="23" xfId="3" applyFont="1" applyFill="1" applyBorder="1" applyAlignment="1">
      <alignment vertical="center" wrapText="1"/>
    </xf>
    <xf numFmtId="10" fontId="5" fillId="0" borderId="11" xfId="2" applyNumberFormat="1" applyFont="1" applyBorder="1" applyAlignment="1">
      <alignment vertical="center"/>
    </xf>
    <xf numFmtId="2" fontId="1" fillId="0" borderId="11" xfId="0" applyNumberFormat="1" applyFont="1" applyFill="1" applyBorder="1" applyAlignment="1">
      <alignment vertical="center" wrapText="1"/>
    </xf>
    <xf numFmtId="0" fontId="5" fillId="0" borderId="12" xfId="0" applyFont="1" applyFill="1" applyBorder="1" applyAlignment="1">
      <alignment vertical="center"/>
    </xf>
    <xf numFmtId="0" fontId="1" fillId="0" borderId="6" xfId="0" applyFont="1" applyFill="1" applyBorder="1" applyAlignment="1">
      <alignment vertical="center"/>
    </xf>
    <xf numFmtId="0" fontId="5" fillId="0" borderId="0" xfId="0" applyFont="1" applyFill="1" applyAlignment="1">
      <alignment vertical="center"/>
    </xf>
    <xf numFmtId="0" fontId="2" fillId="0" borderId="2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27" xfId="0" applyFont="1" applyFill="1" applyBorder="1" applyAlignment="1" applyProtection="1">
      <alignment horizontal="justify" vertical="center" wrapText="1"/>
      <protection locked="0"/>
    </xf>
    <xf numFmtId="0" fontId="1" fillId="0" borderId="28" xfId="0" applyFont="1" applyFill="1" applyBorder="1" applyAlignment="1" applyProtection="1">
      <alignment horizontal="justify" vertical="center" wrapText="1"/>
      <protection locked="0"/>
    </xf>
    <xf numFmtId="0" fontId="1" fillId="0" borderId="1" xfId="0" applyFont="1" applyFill="1" applyBorder="1" applyAlignment="1">
      <alignment vertical="center"/>
    </xf>
    <xf numFmtId="0" fontId="5" fillId="0" borderId="0" xfId="0" applyFont="1" applyAlignment="1">
      <alignment wrapText="1"/>
    </xf>
    <xf numFmtId="0" fontId="7" fillId="0" borderId="11" xfId="0" applyFont="1" applyBorder="1" applyAlignment="1">
      <alignment wrapText="1"/>
    </xf>
    <xf numFmtId="165" fontId="1" fillId="0" borderId="0" xfId="3" applyNumberFormat="1" applyFont="1" applyFill="1" applyAlignment="1">
      <alignment vertical="center"/>
    </xf>
    <xf numFmtId="165" fontId="2" fillId="0" borderId="2" xfId="3" applyNumberFormat="1" applyFont="1" applyFill="1" applyBorder="1" applyAlignment="1">
      <alignment horizontal="center" vertical="center" wrapText="1"/>
    </xf>
    <xf numFmtId="165" fontId="2" fillId="0" borderId="2" xfId="3" applyNumberFormat="1" applyFont="1" applyFill="1" applyBorder="1" applyAlignment="1">
      <alignment horizontal="center" vertical="center"/>
    </xf>
    <xf numFmtId="165" fontId="1" fillId="0" borderId="11" xfId="3" applyNumberFormat="1" applyFont="1" applyFill="1" applyBorder="1" applyAlignment="1">
      <alignment vertical="center" wrapText="1"/>
    </xf>
    <xf numFmtId="165" fontId="1" fillId="0" borderId="11" xfId="3" applyNumberFormat="1" applyFont="1" applyFill="1" applyBorder="1" applyAlignment="1">
      <alignment horizontal="left" vertical="center" wrapText="1"/>
    </xf>
    <xf numFmtId="165" fontId="1" fillId="0" borderId="23" xfId="3" applyNumberFormat="1" applyFont="1" applyFill="1" applyBorder="1" applyAlignment="1">
      <alignment horizontal="left" vertical="center" wrapText="1"/>
    </xf>
    <xf numFmtId="165" fontId="1" fillId="0" borderId="23" xfId="3" applyNumberFormat="1" applyFont="1" applyFill="1" applyBorder="1" applyAlignment="1">
      <alignment vertical="center" wrapText="1"/>
    </xf>
    <xf numFmtId="165" fontId="1" fillId="0" borderId="15" xfId="3" applyNumberFormat="1" applyFont="1" applyFill="1" applyBorder="1" applyAlignment="1">
      <alignment vertical="center"/>
    </xf>
    <xf numFmtId="165" fontId="6" fillId="0" borderId="0" xfId="3" applyNumberFormat="1" applyFont="1" applyAlignment="1">
      <alignment vertical="center"/>
    </xf>
    <xf numFmtId="0" fontId="1" fillId="2" borderId="11" xfId="0" applyFont="1" applyFill="1" applyBorder="1" applyAlignment="1">
      <alignment horizontal="center" vertical="center" wrapText="1"/>
    </xf>
    <xf numFmtId="0" fontId="1" fillId="2" borderId="11" xfId="0" applyFont="1" applyFill="1" applyBorder="1" applyAlignment="1">
      <alignment vertical="center" wrapText="1"/>
    </xf>
    <xf numFmtId="0" fontId="1" fillId="2" borderId="25" xfId="0" applyFont="1" applyFill="1" applyBorder="1" applyAlignment="1">
      <alignment horizontal="center" vertical="center"/>
    </xf>
    <xf numFmtId="165" fontId="1" fillId="2" borderId="11" xfId="3" applyNumberFormat="1" applyFont="1" applyFill="1" applyBorder="1" applyAlignment="1">
      <alignment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1" xfId="0" applyFont="1" applyFill="1" applyBorder="1" applyAlignment="1">
      <alignment horizontal="center" vertical="center"/>
    </xf>
    <xf numFmtId="9" fontId="1" fillId="2" borderId="11" xfId="2" applyFont="1" applyFill="1" applyBorder="1" applyAlignment="1">
      <alignment vertical="center"/>
    </xf>
    <xf numFmtId="0" fontId="5" fillId="2" borderId="12" xfId="0" applyFont="1" applyFill="1" applyBorder="1" applyAlignment="1">
      <alignment vertical="center"/>
    </xf>
    <xf numFmtId="0" fontId="5" fillId="2" borderId="0" xfId="0" applyFont="1" applyFill="1" applyAlignment="1">
      <alignment vertical="center"/>
    </xf>
    <xf numFmtId="0" fontId="1" fillId="0" borderId="12" xfId="0" applyFont="1" applyBorder="1" applyAlignment="1">
      <alignment vertical="center"/>
    </xf>
    <xf numFmtId="0" fontId="1" fillId="0" borderId="0" xfId="0" applyFont="1" applyAlignment="1">
      <alignment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5" xfId="0" applyFont="1" applyFill="1" applyBorder="1" applyAlignment="1">
      <alignment horizontal="center" vertical="center"/>
    </xf>
    <xf numFmtId="0" fontId="0" fillId="0" borderId="11" xfId="0" applyBorder="1" applyAlignment="1">
      <alignment horizontal="center" vertical="center"/>
    </xf>
    <xf numFmtId="0" fontId="0" fillId="0" borderId="11" xfId="0" applyBorder="1" applyAlignment="1">
      <alignment horizontal="center" vertical="center" wrapText="1"/>
    </xf>
    <xf numFmtId="0" fontId="0" fillId="0" borderId="29" xfId="0" applyFill="1" applyBorder="1" applyAlignment="1">
      <alignment horizontal="center" vertical="center"/>
    </xf>
    <xf numFmtId="0" fontId="0" fillId="0" borderId="0" xfId="0" applyAlignment="1">
      <alignment horizontal="center" vertical="center"/>
    </xf>
    <xf numFmtId="0" fontId="0" fillId="0" borderId="23" xfId="0" applyBorder="1" applyAlignment="1">
      <alignment horizontal="center" vertical="center"/>
    </xf>
    <xf numFmtId="0" fontId="0" fillId="0" borderId="0" xfId="0" applyAlignment="1">
      <alignment horizontal="center" vertical="center" wrapText="1"/>
    </xf>
    <xf numFmtId="0" fontId="1" fillId="0" borderId="11" xfId="0" applyFont="1" applyFill="1" applyBorder="1" applyAlignment="1">
      <alignment horizontal="justify" vertical="center"/>
    </xf>
    <xf numFmtId="0" fontId="1" fillId="0" borderId="11" xfId="0" applyFont="1" applyFill="1" applyBorder="1" applyAlignment="1" applyProtection="1">
      <alignment horizontal="justify" vertical="center"/>
      <protection locked="0"/>
    </xf>
    <xf numFmtId="0" fontId="1" fillId="2" borderId="11" xfId="0" applyFont="1" applyFill="1" applyBorder="1" applyAlignment="1">
      <alignment horizontal="justify" vertical="center"/>
    </xf>
    <xf numFmtId="0" fontId="1" fillId="0" borderId="23" xfId="0" applyFont="1" applyFill="1" applyBorder="1" applyAlignment="1" applyProtection="1">
      <alignment horizontal="justify" vertical="center"/>
      <protection locked="0"/>
    </xf>
    <xf numFmtId="0" fontId="0" fillId="0" borderId="29" xfId="0" applyFill="1" applyBorder="1" applyAlignment="1">
      <alignment horizontal="center" vertical="center" wrapText="1"/>
    </xf>
    <xf numFmtId="0" fontId="9" fillId="0" borderId="11" xfId="5" applyBorder="1" applyAlignment="1">
      <alignment horizontal="center" vertical="center" wrapText="1"/>
    </xf>
    <xf numFmtId="0" fontId="8" fillId="0" borderId="0" xfId="0" applyFont="1"/>
    <xf numFmtId="43" fontId="8" fillId="0" borderId="0" xfId="3" applyFont="1"/>
    <xf numFmtId="41" fontId="4" fillId="0" borderId="0" xfId="4" applyFont="1"/>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11" xfId="0" applyBorder="1"/>
    <xf numFmtId="0" fontId="1" fillId="0" borderId="0" xfId="0" applyFont="1" applyAlignment="1">
      <alignment vertical="center" wrapText="1"/>
    </xf>
    <xf numFmtId="0" fontId="2" fillId="0" borderId="20" xfId="0" applyFont="1" applyFill="1" applyBorder="1" applyAlignment="1" applyProtection="1">
      <alignment horizontal="center" vertical="center" wrapText="1"/>
      <protection locked="0"/>
    </xf>
    <xf numFmtId="0" fontId="1" fillId="0" borderId="15" xfId="0" applyFont="1" applyFill="1" applyBorder="1" applyAlignment="1">
      <alignment vertical="center"/>
    </xf>
    <xf numFmtId="0" fontId="0" fillId="0" borderId="11" xfId="0" applyFill="1" applyBorder="1" applyAlignment="1">
      <alignment horizontal="center" vertical="center"/>
    </xf>
    <xf numFmtId="0" fontId="0" fillId="0" borderId="23" xfId="0" applyFill="1" applyBorder="1" applyAlignment="1">
      <alignment horizontal="center" vertical="center"/>
    </xf>
    <xf numFmtId="0" fontId="0" fillId="0" borderId="29" xfId="0" applyBorder="1" applyAlignment="1">
      <alignment horizontal="center" vertical="center" wrapText="1"/>
    </xf>
    <xf numFmtId="0" fontId="0" fillId="0" borderId="11" xfId="0" applyFill="1" applyBorder="1" applyAlignment="1">
      <alignment horizontal="center" vertical="center" wrapText="1"/>
    </xf>
    <xf numFmtId="14" fontId="0" fillId="0" borderId="11" xfId="0" applyNumberFormat="1" applyBorder="1" applyAlignment="1">
      <alignment horizontal="center" vertical="center"/>
    </xf>
    <xf numFmtId="14" fontId="0" fillId="0" borderId="11" xfId="0" applyNumberFormat="1" applyBorder="1" applyAlignment="1">
      <alignment horizontal="center" vertical="center" wrapText="1"/>
    </xf>
    <xf numFmtId="14" fontId="0" fillId="0" borderId="0" xfId="0" applyNumberFormat="1" applyAlignment="1">
      <alignment horizontal="center" vertical="center"/>
    </xf>
    <xf numFmtId="1" fontId="1" fillId="0" borderId="11" xfId="0" applyNumberFormat="1" applyFont="1" applyFill="1" applyBorder="1" applyAlignment="1">
      <alignment horizontal="center" vertical="center" wrapText="1"/>
    </xf>
    <xf numFmtId="14" fontId="0" fillId="2" borderId="11" xfId="0" applyNumberFormat="1" applyFill="1" applyBorder="1" applyAlignment="1">
      <alignment horizontal="center" vertical="center" wrapText="1"/>
    </xf>
    <xf numFmtId="14" fontId="0" fillId="2" borderId="11" xfId="0" applyNumberFormat="1" applyFill="1" applyBorder="1" applyAlignment="1">
      <alignment horizontal="center" vertical="center"/>
    </xf>
    <xf numFmtId="0" fontId="1" fillId="0" borderId="28" xfId="0" applyFont="1" applyFill="1" applyBorder="1" applyAlignment="1" applyProtection="1">
      <alignment horizontal="center" vertical="center" wrapText="1"/>
      <protection locked="0"/>
    </xf>
    <xf numFmtId="43" fontId="1" fillId="2" borderId="11" xfId="3" applyFont="1" applyFill="1" applyBorder="1" applyAlignment="1">
      <alignment vertical="center" wrapText="1"/>
    </xf>
    <xf numFmtId="0" fontId="9" fillId="2" borderId="11" xfId="5" applyFill="1" applyBorder="1" applyAlignment="1">
      <alignment horizontal="center" vertical="center" wrapText="1"/>
    </xf>
    <xf numFmtId="0" fontId="9" fillId="0" borderId="23" xfId="5" applyFill="1" applyBorder="1" applyAlignment="1">
      <alignment horizontal="center" vertical="center" wrapText="1"/>
    </xf>
    <xf numFmtId="0" fontId="9" fillId="0" borderId="0" xfId="5" applyFill="1" applyAlignment="1">
      <alignment vertical="center"/>
    </xf>
    <xf numFmtId="0" fontId="9" fillId="0" borderId="5" xfId="5" applyFill="1" applyBorder="1" applyAlignment="1">
      <alignment horizontal="center" vertical="center"/>
    </xf>
    <xf numFmtId="0" fontId="9" fillId="2" borderId="23" xfId="5" applyFill="1" applyBorder="1" applyAlignment="1">
      <alignment horizontal="center" vertical="center" wrapText="1"/>
    </xf>
    <xf numFmtId="0" fontId="9" fillId="0" borderId="11" xfId="5" applyFill="1" applyBorder="1" applyAlignment="1">
      <alignment horizontal="center" vertical="center" wrapText="1"/>
    </xf>
    <xf numFmtId="14" fontId="9" fillId="0" borderId="11" xfId="5" applyNumberFormat="1" applyFill="1" applyBorder="1" applyAlignment="1">
      <alignment horizontal="center" vertical="center" wrapText="1"/>
    </xf>
    <xf numFmtId="0" fontId="9" fillId="0" borderId="1" xfId="5" applyFill="1" applyBorder="1" applyAlignment="1">
      <alignment vertical="center"/>
    </xf>
    <xf numFmtId="0" fontId="9" fillId="0" borderId="0" xfId="5" applyAlignment="1">
      <alignment vertical="center"/>
    </xf>
    <xf numFmtId="0" fontId="0" fillId="0" borderId="0" xfId="0" applyAlignment="1">
      <alignment vertical="center" wrapText="1"/>
    </xf>
    <xf numFmtId="0" fontId="0" fillId="0" borderId="11" xfId="0" applyBorder="1" applyAlignment="1">
      <alignment horizontal="right" vertical="center"/>
    </xf>
    <xf numFmtId="0" fontId="10" fillId="0" borderId="0" xfId="0" applyFont="1" applyAlignment="1">
      <alignment wrapText="1"/>
    </xf>
    <xf numFmtId="0" fontId="9" fillId="0" borderId="0" xfId="5" applyAlignment="1">
      <alignment horizontal="center" vertical="center"/>
    </xf>
    <xf numFmtId="0" fontId="0" fillId="0" borderId="11" xfId="0" applyBorder="1" applyAlignment="1">
      <alignment horizontal="left" vertical="center"/>
    </xf>
    <xf numFmtId="0" fontId="2" fillId="0" borderId="19" xfId="0" applyFont="1" applyFill="1" applyBorder="1" applyAlignment="1">
      <alignment horizontal="center" vertical="center" textRotation="90" wrapText="1"/>
    </xf>
    <xf numFmtId="0" fontId="2" fillId="0" borderId="20" xfId="0" applyFont="1" applyFill="1" applyBorder="1" applyAlignment="1">
      <alignment horizontal="center" vertical="center" textRotation="90" wrapText="1"/>
    </xf>
    <xf numFmtId="0" fontId="2" fillId="0" borderId="16"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3" fontId="2" fillId="0" borderId="19" xfId="0" applyNumberFormat="1" applyFont="1" applyFill="1" applyBorder="1" applyAlignment="1">
      <alignment horizontal="center" vertical="center" wrapText="1"/>
    </xf>
    <xf numFmtId="3" fontId="2" fillId="0" borderId="20"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9"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19" xfId="0" applyFont="1" applyFill="1" applyBorder="1" applyAlignment="1">
      <alignment horizontal="center" vertical="center" wrapText="1"/>
    </xf>
    <xf numFmtId="0" fontId="9" fillId="0" borderId="20" xfId="5" applyFill="1" applyBorder="1" applyAlignment="1">
      <alignment horizontal="center" vertical="center" wrapText="1"/>
    </xf>
    <xf numFmtId="0" fontId="9" fillId="0" borderId="21" xfId="5" applyFill="1" applyBorder="1" applyAlignment="1">
      <alignment horizontal="center" vertical="center" wrapText="1"/>
    </xf>
    <xf numFmtId="0" fontId="2" fillId="0" borderId="30" xfId="0" applyFont="1" applyFill="1" applyBorder="1" applyAlignment="1">
      <alignment horizontal="center" vertical="center" wrapText="1"/>
    </xf>
    <xf numFmtId="0" fontId="2" fillId="0" borderId="6"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1" fillId="0" borderId="15" xfId="0" applyFont="1" applyFill="1" applyBorder="1" applyAlignment="1">
      <alignment horizontal="center" vertical="center"/>
    </xf>
    <xf numFmtId="0" fontId="0" fillId="0" borderId="0" xfId="0" applyAlignment="1">
      <alignment wrapText="1"/>
    </xf>
    <xf numFmtId="0" fontId="0" fillId="0" borderId="11" xfId="0" applyBorder="1" applyAlignment="1">
      <alignment vertical="center" wrapText="1"/>
    </xf>
    <xf numFmtId="3" fontId="0" fillId="0" borderId="11" xfId="0" applyNumberFormat="1" applyBorder="1" applyAlignment="1">
      <alignment vertical="center" wrapText="1"/>
    </xf>
  </cellXfs>
  <cellStyles count="6">
    <cellStyle name="Hipervínculo" xfId="5" builtinId="8"/>
    <cellStyle name="Millares" xfId="3" builtinId="3"/>
    <cellStyle name="Millares [0]" xfId="4" builtinId="6"/>
    <cellStyle name="Normal" xfId="0" builtinId="0"/>
    <cellStyle name="Normal 3 3" xfId="1"/>
    <cellStyle name="Porcentaje" xfId="2" builtinId="5"/>
  </cellStyles>
  <dxfs count="0"/>
  <tableStyles count="0" defaultTableStyle="TableStyleMedium9" defaultPivotStyle="PivotStyleLight16"/>
  <colors>
    <mruColors>
      <color rgb="FF000000"/>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contratos.gov.co/consultas/detalleProceso.do?numConstancia=17-12-6692193" TargetMode="External"/><Relationship Id="rId18" Type="http://schemas.openxmlformats.org/officeDocument/2006/relationships/hyperlink" Target="https://www.contratos.gov.co/consultas/detalleProceso.do?numConstancia=17-12-6267086" TargetMode="External"/><Relationship Id="rId26" Type="http://schemas.openxmlformats.org/officeDocument/2006/relationships/hyperlink" Target="https://www.contratos.gov.co/consultas/detalleProceso.do?numConstancia=17-12-6269359" TargetMode="External"/><Relationship Id="rId39" Type="http://schemas.openxmlformats.org/officeDocument/2006/relationships/hyperlink" Target="https://www.contratos.gov.co/consultas/detalleProceso.do?numConstancia=17-12-6304315" TargetMode="External"/><Relationship Id="rId21" Type="http://schemas.openxmlformats.org/officeDocument/2006/relationships/hyperlink" Target="https://www.contratos.gov.co/consultas/detalleProceso.do?numConstancia=17-12-6258422" TargetMode="External"/><Relationship Id="rId34" Type="http://schemas.openxmlformats.org/officeDocument/2006/relationships/hyperlink" Target="https://www.contratos.gov.co/consultas/detalleProceso.do?numConstancia=17-12-6327453" TargetMode="External"/><Relationship Id="rId42" Type="http://schemas.openxmlformats.org/officeDocument/2006/relationships/hyperlink" Target="https://www.contratos.gov.co/consultas/detalleProceso.do?numConstancia=17-12-6310931" TargetMode="External"/><Relationship Id="rId47" Type="http://schemas.openxmlformats.org/officeDocument/2006/relationships/hyperlink" Target="https://www.contratos.gov.co/consultas/detalleProceso.do?numConstancia=17-12-6326397" TargetMode="External"/><Relationship Id="rId50" Type="http://schemas.openxmlformats.org/officeDocument/2006/relationships/hyperlink" Target="https://www.contratos.gov.co/consultas/detalleProceso.do?numConstancia=17-12-6285884" TargetMode="External"/><Relationship Id="rId55" Type="http://schemas.openxmlformats.org/officeDocument/2006/relationships/hyperlink" Target="https://www.contratos.gov.co/consultas/detalleProceso.do?numConstancia=17-12-6304315" TargetMode="External"/><Relationship Id="rId63" Type="http://schemas.openxmlformats.org/officeDocument/2006/relationships/hyperlink" Target="https://www.contratos.gov.co/consultas/detalleProceso.do?numConstancia=17-11-6387988" TargetMode="External"/><Relationship Id="rId68" Type="http://schemas.openxmlformats.org/officeDocument/2006/relationships/hyperlink" Target="https://www.contratos.gov.co/consultas/detalleProceso.do?numConstancia=17-12-7268464" TargetMode="External"/><Relationship Id="rId7" Type="http://schemas.openxmlformats.org/officeDocument/2006/relationships/hyperlink" Target="https://www.contratos.gov.co/consultas/detalleProceso.do?numConstancia=17-12-6328269" TargetMode="External"/><Relationship Id="rId2" Type="http://schemas.openxmlformats.org/officeDocument/2006/relationships/hyperlink" Target="https://www.contratos.gov.co/consultas/detalleProceso.do?numConstancia=17-12-6692004" TargetMode="External"/><Relationship Id="rId16" Type="http://schemas.openxmlformats.org/officeDocument/2006/relationships/hyperlink" Target="https://www.contratos.gov.co/consultas/detalleProceso.do?numConstancia=17-12-6863368" TargetMode="External"/><Relationship Id="rId29" Type="http://schemas.openxmlformats.org/officeDocument/2006/relationships/hyperlink" Target="https://www.contratos.gov.co/consultas/detalleProceso.do?numConstancia=17-12-6268670" TargetMode="External"/><Relationship Id="rId1" Type="http://schemas.openxmlformats.org/officeDocument/2006/relationships/hyperlink" Target="https://www.contratos.gov.co/consultas/detalleProceso.do?numConstancia=17-12-6905442" TargetMode="External"/><Relationship Id="rId6" Type="http://schemas.openxmlformats.org/officeDocument/2006/relationships/hyperlink" Target="https://www.contratos.gov.co/consultas/detalleProceso.do?numConstancia=17-12-6258032" TargetMode="External"/><Relationship Id="rId11" Type="http://schemas.openxmlformats.org/officeDocument/2006/relationships/hyperlink" Target="https://www.contratos.gov.co/consultas/detalleProceso.do?numConstancia=17-12-6679728" TargetMode="External"/><Relationship Id="rId24" Type="http://schemas.openxmlformats.org/officeDocument/2006/relationships/hyperlink" Target="https://www.contratos.gov.co/consultas/detalleProceso.do?numConstancia=17-12-6268544" TargetMode="External"/><Relationship Id="rId32" Type="http://schemas.openxmlformats.org/officeDocument/2006/relationships/hyperlink" Target="https://www.contratos.gov.co/consultas/detalleProceso.do?numConstancia=17-12-6269409" TargetMode="External"/><Relationship Id="rId37" Type="http://schemas.openxmlformats.org/officeDocument/2006/relationships/hyperlink" Target="https://www.contratos.gov.co/consultas/detalleProceso.do?numConstancia=17-12-6269445" TargetMode="External"/><Relationship Id="rId40" Type="http://schemas.openxmlformats.org/officeDocument/2006/relationships/hyperlink" Target="https://www.contratos.gov.co/consultas/detalleProceso.do?numConstancia=17-12-6268917" TargetMode="External"/><Relationship Id="rId45" Type="http://schemas.openxmlformats.org/officeDocument/2006/relationships/hyperlink" Target="https://www.contratos.gov.co/consultas/detalleProceso.do?numConstancia=17-12-6274682" TargetMode="External"/><Relationship Id="rId53" Type="http://schemas.openxmlformats.org/officeDocument/2006/relationships/hyperlink" Target="https://www.contratos.gov.co/consultas/detalleProceso.do?numConstancia=17-13-6673735" TargetMode="External"/><Relationship Id="rId58" Type="http://schemas.openxmlformats.org/officeDocument/2006/relationships/hyperlink" Target="https://www.contratos.gov.co/consultas/detalleProceso.do?numConstancia=17-12-6327694" TargetMode="External"/><Relationship Id="rId66" Type="http://schemas.openxmlformats.org/officeDocument/2006/relationships/hyperlink" Target="https://www.contratos.gov.co/consultas/detalleProceso.do?numConstancia=17-12-7187415" TargetMode="External"/><Relationship Id="rId5" Type="http://schemas.openxmlformats.org/officeDocument/2006/relationships/hyperlink" Target="https://www.contratos.gov.co/consultas/detalleProceso.do?numConstancia=17-12-6269086" TargetMode="External"/><Relationship Id="rId15" Type="http://schemas.openxmlformats.org/officeDocument/2006/relationships/hyperlink" Target="https://www.contratos.gov.co/consultas/detalleProceso.do?numConstancia=17-12-6766609" TargetMode="External"/><Relationship Id="rId23" Type="http://schemas.openxmlformats.org/officeDocument/2006/relationships/hyperlink" Target="https://www.contratos.gov.co/consultas/detalleProceso.do?numConstancia=17-12-6328449" TargetMode="External"/><Relationship Id="rId28" Type="http://schemas.openxmlformats.org/officeDocument/2006/relationships/hyperlink" Target="https://www.contratos.gov.co/consultas/detalleProceso.do?numConstancia=17-12-6258567" TargetMode="External"/><Relationship Id="rId36" Type="http://schemas.openxmlformats.org/officeDocument/2006/relationships/hyperlink" Target="https://www.contratos.gov.co/consultas/detalleProceso.do?numConstancia=17-12-6269384" TargetMode="External"/><Relationship Id="rId49" Type="http://schemas.openxmlformats.org/officeDocument/2006/relationships/hyperlink" Target="https://www.contratos.gov.co/consultas/detalleProceso.do?numConstancia=17-12-6305108" TargetMode="External"/><Relationship Id="rId57" Type="http://schemas.openxmlformats.org/officeDocument/2006/relationships/hyperlink" Target="https://www.contratos.gov.co/consultas/detalleProceso.do?numConstancia=17-12-6321082" TargetMode="External"/><Relationship Id="rId61" Type="http://schemas.openxmlformats.org/officeDocument/2006/relationships/hyperlink" Target="https://www.contratos.gov.co/consultas/detalleProceso.do?numConstancia=17-12-6325941" TargetMode="External"/><Relationship Id="rId10" Type="http://schemas.openxmlformats.org/officeDocument/2006/relationships/hyperlink" Target="https://www.contratos.gov.co/consultas/detalleProceso.do?numConstancia=17-12-6502174" TargetMode="External"/><Relationship Id="rId19" Type="http://schemas.openxmlformats.org/officeDocument/2006/relationships/hyperlink" Target="https://www.contratos.gov.co/consultas/detalleProceso.do?numConstancia=17-12-6328374" TargetMode="External"/><Relationship Id="rId31" Type="http://schemas.openxmlformats.org/officeDocument/2006/relationships/hyperlink" Target="https://www.contratos.gov.co/consultas/detalleProceso.do?numConstancia=17-12-6261289" TargetMode="External"/><Relationship Id="rId44" Type="http://schemas.openxmlformats.org/officeDocument/2006/relationships/hyperlink" Target="https://www.contratos.gov.co/consultas/detalleProceso.do?numConstancia=17-12-6264560" TargetMode="External"/><Relationship Id="rId52" Type="http://schemas.openxmlformats.org/officeDocument/2006/relationships/hyperlink" Target="https://www.contratos.gov.co/consultas/detalleProceso.do?numConstancia=17-12-6327867" TargetMode="External"/><Relationship Id="rId60" Type="http://schemas.openxmlformats.org/officeDocument/2006/relationships/hyperlink" Target="https://www.contratos.gov.co/consultas/detalleProceso.do?numConstancia=17-12-6321491" TargetMode="External"/><Relationship Id="rId65" Type="http://schemas.openxmlformats.org/officeDocument/2006/relationships/hyperlink" Target="https://www.contratos.gov.co/consultas/detalleProceso.do?numConstancia=17-12-7168385" TargetMode="External"/><Relationship Id="rId4" Type="http://schemas.openxmlformats.org/officeDocument/2006/relationships/hyperlink" Target="https://www.contratos.gov.co/consultas/detalleProceso.do?numConstancia=17-12-6310587" TargetMode="External"/><Relationship Id="rId9" Type="http://schemas.openxmlformats.org/officeDocument/2006/relationships/hyperlink" Target="https://www.contratos.gov.co/consultas/detalleProceso.do?numConstancia=17-12-6503877" TargetMode="External"/><Relationship Id="rId14" Type="http://schemas.openxmlformats.org/officeDocument/2006/relationships/hyperlink" Target="https://www.contratos.gov.co/consultas/detalleProceso.do?numConstancia=17-12-6897253" TargetMode="External"/><Relationship Id="rId22" Type="http://schemas.openxmlformats.org/officeDocument/2006/relationships/hyperlink" Target="https://www.contratos.gov.co/consultas/detalleProceso.do?numConstancia=17-12-6266521" TargetMode="External"/><Relationship Id="rId27" Type="http://schemas.openxmlformats.org/officeDocument/2006/relationships/hyperlink" Target="https://www.contratos.gov.co/consultas/detalleProceso.do?numConstancia=17-12-6269306" TargetMode="External"/><Relationship Id="rId30" Type="http://schemas.openxmlformats.org/officeDocument/2006/relationships/hyperlink" Target="https://www.contratos.gov.co/consultas/detalleProceso.do?numConstancia=17-12-6269166" TargetMode="External"/><Relationship Id="rId35" Type="http://schemas.openxmlformats.org/officeDocument/2006/relationships/hyperlink" Target="https://www.contratos.gov.co/consultas/detalleProceso.do?numConstancia=17-12-6321357" TargetMode="External"/><Relationship Id="rId43" Type="http://schemas.openxmlformats.org/officeDocument/2006/relationships/hyperlink" Target="https://www.contratos.gov.co/consultas/detalleProceso.do?numConstancia=17-12-6269571" TargetMode="External"/><Relationship Id="rId48" Type="http://schemas.openxmlformats.org/officeDocument/2006/relationships/hyperlink" Target="https://www.contratos.gov.co/consultas/detalleProceso.do?numConstancia=17-12-6269450" TargetMode="External"/><Relationship Id="rId56" Type="http://schemas.openxmlformats.org/officeDocument/2006/relationships/hyperlink" Target="https://www.contratos.gov.co/consultas/detalleProceso.do?numConstancia=17-12-6358437" TargetMode="External"/><Relationship Id="rId64" Type="http://schemas.openxmlformats.org/officeDocument/2006/relationships/hyperlink" Target="https://www.contratos.gov.co/consultas/detalleProceso.do?numConstancia=17-12-7211605" TargetMode="External"/><Relationship Id="rId69" Type="http://schemas.openxmlformats.org/officeDocument/2006/relationships/hyperlink" Target="https://www.contratos.gov.co/consultas/detalleProceso.do?numConstancia=17-12-7268475" TargetMode="External"/><Relationship Id="rId8" Type="http://schemas.openxmlformats.org/officeDocument/2006/relationships/hyperlink" Target="https://www.contratos.gov.co/consultas/detalleProceso.do?numConstancia=17-12-6380517" TargetMode="External"/><Relationship Id="rId51" Type="http://schemas.openxmlformats.org/officeDocument/2006/relationships/hyperlink" Target="https://www.contratos.gov.co/consultas/detalleProceso.do?numConstancia=17-12-6378406" TargetMode="External"/><Relationship Id="rId3" Type="http://schemas.openxmlformats.org/officeDocument/2006/relationships/hyperlink" Target="https://www.contratos.gov.co/consultas/detalleProceso.do?numConstancia=17-12-6163318" TargetMode="External"/><Relationship Id="rId12" Type="http://schemas.openxmlformats.org/officeDocument/2006/relationships/hyperlink" Target="https://www.contratos.gov.co/consultas/detalleProceso.do?numConstancia=17-12-6680111" TargetMode="External"/><Relationship Id="rId17" Type="http://schemas.openxmlformats.org/officeDocument/2006/relationships/hyperlink" Target="https://www.contratos.gov.co/consultas/detalleProceso.do?numConstancia=17-12-6976935" TargetMode="External"/><Relationship Id="rId25" Type="http://schemas.openxmlformats.org/officeDocument/2006/relationships/hyperlink" Target="https://www.contratos.gov.co/consultas/detalleProceso.do?numConstancia=17-12-6269189" TargetMode="External"/><Relationship Id="rId33" Type="http://schemas.openxmlformats.org/officeDocument/2006/relationships/hyperlink" Target="https://www.contratos.gov.co/consultas/detalleProceso.do?numConstancia=17-12-6268788" TargetMode="External"/><Relationship Id="rId38" Type="http://schemas.openxmlformats.org/officeDocument/2006/relationships/hyperlink" Target="https://www.contratos.gov.co/consultas/detalleProceso.do?numConstancia=17-12-6275906" TargetMode="External"/><Relationship Id="rId46" Type="http://schemas.openxmlformats.org/officeDocument/2006/relationships/hyperlink" Target="https://www.contratos.gov.co/consultas/detalleProceso.do?numConstancia=17-12-6265130" TargetMode="External"/><Relationship Id="rId59" Type="http://schemas.openxmlformats.org/officeDocument/2006/relationships/hyperlink" Target="https://www.contratos.gov.co/consultas/detalleProceso.do?numConstancia=17-12-6358146" TargetMode="External"/><Relationship Id="rId67" Type="http://schemas.openxmlformats.org/officeDocument/2006/relationships/hyperlink" Target="https://www.contratos.gov.co/consultas/detalleProceso.do?numConstancia=17-12-7333510" TargetMode="External"/><Relationship Id="rId20" Type="http://schemas.openxmlformats.org/officeDocument/2006/relationships/hyperlink" Target="https://www.contratos.gov.co/consultas/detalleProceso.do?numConstancia=17-12-6258266" TargetMode="External"/><Relationship Id="rId41" Type="http://schemas.openxmlformats.org/officeDocument/2006/relationships/hyperlink" Target="https://www.contratos.gov.co/consultas/detalleProceso.do?numConstancia=17-12-6321680" TargetMode="External"/><Relationship Id="rId54" Type="http://schemas.openxmlformats.org/officeDocument/2006/relationships/hyperlink" Target="https://www.contratos.gov.co/consultas/detalleProceso.do?numConstancia=17-9-430583" TargetMode="External"/><Relationship Id="rId62" Type="http://schemas.openxmlformats.org/officeDocument/2006/relationships/hyperlink" Target="https://www.contratos.gov.co/consultas/detalleProceso.do?numConstancia=17-13-6371862" TargetMode="External"/><Relationship Id="rId7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9"/>
  <sheetViews>
    <sheetView tabSelected="1" zoomScale="80" zoomScaleNormal="80" workbookViewId="0">
      <pane xSplit="2" ySplit="5" topLeftCell="C82" activePane="bottomRight" state="frozen"/>
      <selection pane="topRight" activeCell="C1" sqref="C1"/>
      <selection pane="bottomLeft" activeCell="A14" sqref="A14"/>
      <selection pane="bottomRight" activeCell="A82" sqref="A82"/>
    </sheetView>
  </sheetViews>
  <sheetFormatPr baseColWidth="10" defaultRowHeight="15" x14ac:dyDescent="0.25"/>
  <cols>
    <col min="1" max="1" width="4.140625" style="45" customWidth="1"/>
    <col min="2" max="2" width="15.28515625" style="45" customWidth="1"/>
    <col min="3" max="3" width="47.85546875" style="130" customWidth="1"/>
    <col min="4" max="4" width="25.140625" style="45" customWidth="1"/>
    <col min="5" max="5" width="20" style="45" customWidth="1"/>
    <col min="6" max="6" width="16.42578125" style="45" customWidth="1"/>
    <col min="7" max="7" width="56.42578125" style="45" customWidth="1"/>
    <col min="8" max="9" width="21.28515625" style="45" hidden="1" customWidth="1"/>
    <col min="10" max="10" width="17.28515625" style="45" hidden="1" customWidth="1"/>
    <col min="11" max="11" width="15.42578125" style="45" hidden="1" customWidth="1"/>
    <col min="12" max="12" width="17.140625" style="45" customWidth="1"/>
    <col min="13" max="13" width="41.28515625" style="45" bestFit="1" customWidth="1"/>
    <col min="14" max="14" width="28.7109375" style="45" customWidth="1"/>
    <col min="15" max="15" width="24.85546875" style="69" customWidth="1"/>
    <col min="16" max="16" width="13.7109375" style="45" customWidth="1"/>
    <col min="17" max="17" width="14.28515625" style="45" customWidth="1"/>
    <col min="18" max="18" width="16.5703125" style="45" customWidth="1"/>
    <col min="19" max="19" width="8.140625" style="45" customWidth="1"/>
    <col min="20" max="23" width="4.28515625" style="45" customWidth="1"/>
    <col min="24" max="24" width="8.5703125" style="45" customWidth="1"/>
    <col min="25" max="251" width="11.42578125" style="45"/>
    <col min="252" max="252" width="4.140625" style="45" customWidth="1"/>
    <col min="253" max="253" width="8" style="45" customWidth="1"/>
    <col min="254" max="254" width="10.7109375" style="45" customWidth="1"/>
    <col min="255" max="255" width="8.140625" style="45" customWidth="1"/>
    <col min="256" max="261" width="8.42578125" style="45" customWidth="1"/>
    <col min="262" max="262" width="9.42578125" style="45" customWidth="1"/>
    <col min="263" max="263" width="71.42578125" style="45" customWidth="1"/>
    <col min="264" max="265" width="8.85546875" style="45" customWidth="1"/>
    <col min="266" max="266" width="30.7109375" style="45" customWidth="1"/>
    <col min="267" max="267" width="12.7109375" style="45" customWidth="1"/>
    <col min="268" max="268" width="11.85546875" style="45" customWidth="1"/>
    <col min="269" max="269" width="11" style="45" bestFit="1" customWidth="1"/>
    <col min="270" max="270" width="12.7109375" style="45" bestFit="1" customWidth="1"/>
    <col min="271" max="272" width="5.7109375" style="45" customWidth="1"/>
    <col min="273" max="274" width="10.7109375" style="45" customWidth="1"/>
    <col min="275" max="275" width="6.140625" style="45" customWidth="1"/>
    <col min="276" max="276" width="8.140625" style="45" customWidth="1"/>
    <col min="277" max="279" width="4.28515625" style="45" customWidth="1"/>
    <col min="280" max="280" width="6.28515625" style="45" customWidth="1"/>
    <col min="281" max="507" width="11.42578125" style="45"/>
    <col min="508" max="508" width="4.140625" style="45" customWidth="1"/>
    <col min="509" max="509" width="8" style="45" customWidth="1"/>
    <col min="510" max="510" width="10.7109375" style="45" customWidth="1"/>
    <col min="511" max="511" width="8.140625" style="45" customWidth="1"/>
    <col min="512" max="517" width="8.42578125" style="45" customWidth="1"/>
    <col min="518" max="518" width="9.42578125" style="45" customWidth="1"/>
    <col min="519" max="519" width="71.42578125" style="45" customWidth="1"/>
    <col min="520" max="521" width="8.85546875" style="45" customWidth="1"/>
    <col min="522" max="522" width="30.7109375" style="45" customWidth="1"/>
    <col min="523" max="523" width="12.7109375" style="45" customWidth="1"/>
    <col min="524" max="524" width="11.85546875" style="45" customWidth="1"/>
    <col min="525" max="525" width="11" style="45" bestFit="1" customWidth="1"/>
    <col min="526" max="526" width="12.7109375" style="45" bestFit="1" customWidth="1"/>
    <col min="527" max="528" width="5.7109375" style="45" customWidth="1"/>
    <col min="529" max="530" width="10.7109375" style="45" customWidth="1"/>
    <col min="531" max="531" width="6.140625" style="45" customWidth="1"/>
    <col min="532" max="532" width="8.140625" style="45" customWidth="1"/>
    <col min="533" max="535" width="4.28515625" style="45" customWidth="1"/>
    <col min="536" max="536" width="6.28515625" style="45" customWidth="1"/>
    <col min="537" max="763" width="11.42578125" style="45"/>
    <col min="764" max="764" width="4.140625" style="45" customWidth="1"/>
    <col min="765" max="765" width="8" style="45" customWidth="1"/>
    <col min="766" max="766" width="10.7109375" style="45" customWidth="1"/>
    <col min="767" max="767" width="8.140625" style="45" customWidth="1"/>
    <col min="768" max="773" width="8.42578125" style="45" customWidth="1"/>
    <col min="774" max="774" width="9.42578125" style="45" customWidth="1"/>
    <col min="775" max="775" width="71.42578125" style="45" customWidth="1"/>
    <col min="776" max="777" width="8.85546875" style="45" customWidth="1"/>
    <col min="778" max="778" width="30.7109375" style="45" customWidth="1"/>
    <col min="779" max="779" width="12.7109375" style="45" customWidth="1"/>
    <col min="780" max="780" width="11.85546875" style="45" customWidth="1"/>
    <col min="781" max="781" width="11" style="45" bestFit="1" customWidth="1"/>
    <col min="782" max="782" width="12.7109375" style="45" bestFit="1" customWidth="1"/>
    <col min="783" max="784" width="5.7109375" style="45" customWidth="1"/>
    <col min="785" max="786" width="10.7109375" style="45" customWidth="1"/>
    <col min="787" max="787" width="6.140625" style="45" customWidth="1"/>
    <col min="788" max="788" width="8.140625" style="45" customWidth="1"/>
    <col min="789" max="791" width="4.28515625" style="45" customWidth="1"/>
    <col min="792" max="792" width="6.28515625" style="45" customWidth="1"/>
    <col min="793" max="1019" width="11.42578125" style="45"/>
    <col min="1020" max="1020" width="4.140625" style="45" customWidth="1"/>
    <col min="1021" max="1021" width="8" style="45" customWidth="1"/>
    <col min="1022" max="1022" width="10.7109375" style="45" customWidth="1"/>
    <col min="1023" max="1023" width="8.140625" style="45" customWidth="1"/>
    <col min="1024" max="1029" width="8.42578125" style="45" customWidth="1"/>
    <col min="1030" max="1030" width="9.42578125" style="45" customWidth="1"/>
    <col min="1031" max="1031" width="71.42578125" style="45" customWidth="1"/>
    <col min="1032" max="1033" width="8.85546875" style="45" customWidth="1"/>
    <col min="1034" max="1034" width="30.7109375" style="45" customWidth="1"/>
    <col min="1035" max="1035" width="12.7109375" style="45" customWidth="1"/>
    <col min="1036" max="1036" width="11.85546875" style="45" customWidth="1"/>
    <col min="1037" max="1037" width="11" style="45" bestFit="1" customWidth="1"/>
    <col min="1038" max="1038" width="12.7109375" style="45" bestFit="1" customWidth="1"/>
    <col min="1039" max="1040" width="5.7109375" style="45" customWidth="1"/>
    <col min="1041" max="1042" width="10.7109375" style="45" customWidth="1"/>
    <col min="1043" max="1043" width="6.140625" style="45" customWidth="1"/>
    <col min="1044" max="1044" width="8.140625" style="45" customWidth="1"/>
    <col min="1045" max="1047" width="4.28515625" style="45" customWidth="1"/>
    <col min="1048" max="1048" width="6.28515625" style="45" customWidth="1"/>
    <col min="1049" max="1275" width="11.42578125" style="45"/>
    <col min="1276" max="1276" width="4.140625" style="45" customWidth="1"/>
    <col min="1277" max="1277" width="8" style="45" customWidth="1"/>
    <col min="1278" max="1278" width="10.7109375" style="45" customWidth="1"/>
    <col min="1279" max="1279" width="8.140625" style="45" customWidth="1"/>
    <col min="1280" max="1285" width="8.42578125" style="45" customWidth="1"/>
    <col min="1286" max="1286" width="9.42578125" style="45" customWidth="1"/>
    <col min="1287" max="1287" width="71.42578125" style="45" customWidth="1"/>
    <col min="1288" max="1289" width="8.85546875" style="45" customWidth="1"/>
    <col min="1290" max="1290" width="30.7109375" style="45" customWidth="1"/>
    <col min="1291" max="1291" width="12.7109375" style="45" customWidth="1"/>
    <col min="1292" max="1292" width="11.85546875" style="45" customWidth="1"/>
    <col min="1293" max="1293" width="11" style="45" bestFit="1" customWidth="1"/>
    <col min="1294" max="1294" width="12.7109375" style="45" bestFit="1" customWidth="1"/>
    <col min="1295" max="1296" width="5.7109375" style="45" customWidth="1"/>
    <col min="1297" max="1298" width="10.7109375" style="45" customWidth="1"/>
    <col min="1299" max="1299" width="6.140625" style="45" customWidth="1"/>
    <col min="1300" max="1300" width="8.140625" style="45" customWidth="1"/>
    <col min="1301" max="1303" width="4.28515625" style="45" customWidth="1"/>
    <col min="1304" max="1304" width="6.28515625" style="45" customWidth="1"/>
    <col min="1305" max="1531" width="11.42578125" style="45"/>
    <col min="1532" max="1532" width="4.140625" style="45" customWidth="1"/>
    <col min="1533" max="1533" width="8" style="45" customWidth="1"/>
    <col min="1534" max="1534" width="10.7109375" style="45" customWidth="1"/>
    <col min="1535" max="1535" width="8.140625" style="45" customWidth="1"/>
    <col min="1536" max="1541" width="8.42578125" style="45" customWidth="1"/>
    <col min="1542" max="1542" width="9.42578125" style="45" customWidth="1"/>
    <col min="1543" max="1543" width="71.42578125" style="45" customWidth="1"/>
    <col min="1544" max="1545" width="8.85546875" style="45" customWidth="1"/>
    <col min="1546" max="1546" width="30.7109375" style="45" customWidth="1"/>
    <col min="1547" max="1547" width="12.7109375" style="45" customWidth="1"/>
    <col min="1548" max="1548" width="11.85546875" style="45" customWidth="1"/>
    <col min="1549" max="1549" width="11" style="45" bestFit="1" customWidth="1"/>
    <col min="1550" max="1550" width="12.7109375" style="45" bestFit="1" customWidth="1"/>
    <col min="1551" max="1552" width="5.7109375" style="45" customWidth="1"/>
    <col min="1553" max="1554" width="10.7109375" style="45" customWidth="1"/>
    <col min="1555" max="1555" width="6.140625" style="45" customWidth="1"/>
    <col min="1556" max="1556" width="8.140625" style="45" customWidth="1"/>
    <col min="1557" max="1559" width="4.28515625" style="45" customWidth="1"/>
    <col min="1560" max="1560" width="6.28515625" style="45" customWidth="1"/>
    <col min="1561" max="1787" width="11.42578125" style="45"/>
    <col min="1788" max="1788" width="4.140625" style="45" customWidth="1"/>
    <col min="1789" max="1789" width="8" style="45" customWidth="1"/>
    <col min="1790" max="1790" width="10.7109375" style="45" customWidth="1"/>
    <col min="1791" max="1791" width="8.140625" style="45" customWidth="1"/>
    <col min="1792" max="1797" width="8.42578125" style="45" customWidth="1"/>
    <col min="1798" max="1798" width="9.42578125" style="45" customWidth="1"/>
    <col min="1799" max="1799" width="71.42578125" style="45" customWidth="1"/>
    <col min="1800" max="1801" width="8.85546875" style="45" customWidth="1"/>
    <col min="1802" max="1802" width="30.7109375" style="45" customWidth="1"/>
    <col min="1803" max="1803" width="12.7109375" style="45" customWidth="1"/>
    <col min="1804" max="1804" width="11.85546875" style="45" customWidth="1"/>
    <col min="1805" max="1805" width="11" style="45" bestFit="1" customWidth="1"/>
    <col min="1806" max="1806" width="12.7109375" style="45" bestFit="1" customWidth="1"/>
    <col min="1807" max="1808" width="5.7109375" style="45" customWidth="1"/>
    <col min="1809" max="1810" width="10.7109375" style="45" customWidth="1"/>
    <col min="1811" max="1811" width="6.140625" style="45" customWidth="1"/>
    <col min="1812" max="1812" width="8.140625" style="45" customWidth="1"/>
    <col min="1813" max="1815" width="4.28515625" style="45" customWidth="1"/>
    <col min="1816" max="1816" width="6.28515625" style="45" customWidth="1"/>
    <col min="1817" max="2043" width="11.42578125" style="45"/>
    <col min="2044" max="2044" width="4.140625" style="45" customWidth="1"/>
    <col min="2045" max="2045" width="8" style="45" customWidth="1"/>
    <col min="2046" max="2046" width="10.7109375" style="45" customWidth="1"/>
    <col min="2047" max="2047" width="8.140625" style="45" customWidth="1"/>
    <col min="2048" max="2053" width="8.42578125" style="45" customWidth="1"/>
    <col min="2054" max="2054" width="9.42578125" style="45" customWidth="1"/>
    <col min="2055" max="2055" width="71.42578125" style="45" customWidth="1"/>
    <col min="2056" max="2057" width="8.85546875" style="45" customWidth="1"/>
    <col min="2058" max="2058" width="30.7109375" style="45" customWidth="1"/>
    <col min="2059" max="2059" width="12.7109375" style="45" customWidth="1"/>
    <col min="2060" max="2060" width="11.85546875" style="45" customWidth="1"/>
    <col min="2061" max="2061" width="11" style="45" bestFit="1" customWidth="1"/>
    <col min="2062" max="2062" width="12.7109375" style="45" bestFit="1" customWidth="1"/>
    <col min="2063" max="2064" width="5.7109375" style="45" customWidth="1"/>
    <col min="2065" max="2066" width="10.7109375" style="45" customWidth="1"/>
    <col min="2067" max="2067" width="6.140625" style="45" customWidth="1"/>
    <col min="2068" max="2068" width="8.140625" style="45" customWidth="1"/>
    <col min="2069" max="2071" width="4.28515625" style="45" customWidth="1"/>
    <col min="2072" max="2072" width="6.28515625" style="45" customWidth="1"/>
    <col min="2073" max="2299" width="11.42578125" style="45"/>
    <col min="2300" max="2300" width="4.140625" style="45" customWidth="1"/>
    <col min="2301" max="2301" width="8" style="45" customWidth="1"/>
    <col min="2302" max="2302" width="10.7109375" style="45" customWidth="1"/>
    <col min="2303" max="2303" width="8.140625" style="45" customWidth="1"/>
    <col min="2304" max="2309" width="8.42578125" style="45" customWidth="1"/>
    <col min="2310" max="2310" width="9.42578125" style="45" customWidth="1"/>
    <col min="2311" max="2311" width="71.42578125" style="45" customWidth="1"/>
    <col min="2312" max="2313" width="8.85546875" style="45" customWidth="1"/>
    <col min="2314" max="2314" width="30.7109375" style="45" customWidth="1"/>
    <col min="2315" max="2315" width="12.7109375" style="45" customWidth="1"/>
    <col min="2316" max="2316" width="11.85546875" style="45" customWidth="1"/>
    <col min="2317" max="2317" width="11" style="45" bestFit="1" customWidth="1"/>
    <col min="2318" max="2318" width="12.7109375" style="45" bestFit="1" customWidth="1"/>
    <col min="2319" max="2320" width="5.7109375" style="45" customWidth="1"/>
    <col min="2321" max="2322" width="10.7109375" style="45" customWidth="1"/>
    <col min="2323" max="2323" width="6.140625" style="45" customWidth="1"/>
    <col min="2324" max="2324" width="8.140625" style="45" customWidth="1"/>
    <col min="2325" max="2327" width="4.28515625" style="45" customWidth="1"/>
    <col min="2328" max="2328" width="6.28515625" style="45" customWidth="1"/>
    <col min="2329" max="2555" width="11.42578125" style="45"/>
    <col min="2556" max="2556" width="4.140625" style="45" customWidth="1"/>
    <col min="2557" max="2557" width="8" style="45" customWidth="1"/>
    <col min="2558" max="2558" width="10.7109375" style="45" customWidth="1"/>
    <col min="2559" max="2559" width="8.140625" style="45" customWidth="1"/>
    <col min="2560" max="2565" width="8.42578125" style="45" customWidth="1"/>
    <col min="2566" max="2566" width="9.42578125" style="45" customWidth="1"/>
    <col min="2567" max="2567" width="71.42578125" style="45" customWidth="1"/>
    <col min="2568" max="2569" width="8.85546875" style="45" customWidth="1"/>
    <col min="2570" max="2570" width="30.7109375" style="45" customWidth="1"/>
    <col min="2571" max="2571" width="12.7109375" style="45" customWidth="1"/>
    <col min="2572" max="2572" width="11.85546875" style="45" customWidth="1"/>
    <col min="2573" max="2573" width="11" style="45" bestFit="1" customWidth="1"/>
    <col min="2574" max="2574" width="12.7109375" style="45" bestFit="1" customWidth="1"/>
    <col min="2575" max="2576" width="5.7109375" style="45" customWidth="1"/>
    <col min="2577" max="2578" width="10.7109375" style="45" customWidth="1"/>
    <col min="2579" max="2579" width="6.140625" style="45" customWidth="1"/>
    <col min="2580" max="2580" width="8.140625" style="45" customWidth="1"/>
    <col min="2581" max="2583" width="4.28515625" style="45" customWidth="1"/>
    <col min="2584" max="2584" width="6.28515625" style="45" customWidth="1"/>
    <col min="2585" max="2811" width="11.42578125" style="45"/>
    <col min="2812" max="2812" width="4.140625" style="45" customWidth="1"/>
    <col min="2813" max="2813" width="8" style="45" customWidth="1"/>
    <col min="2814" max="2814" width="10.7109375" style="45" customWidth="1"/>
    <col min="2815" max="2815" width="8.140625" style="45" customWidth="1"/>
    <col min="2816" max="2821" width="8.42578125" style="45" customWidth="1"/>
    <col min="2822" max="2822" width="9.42578125" style="45" customWidth="1"/>
    <col min="2823" max="2823" width="71.42578125" style="45" customWidth="1"/>
    <col min="2824" max="2825" width="8.85546875" style="45" customWidth="1"/>
    <col min="2826" max="2826" width="30.7109375" style="45" customWidth="1"/>
    <col min="2827" max="2827" width="12.7109375" style="45" customWidth="1"/>
    <col min="2828" max="2828" width="11.85546875" style="45" customWidth="1"/>
    <col min="2829" max="2829" width="11" style="45" bestFit="1" customWidth="1"/>
    <col min="2830" max="2830" width="12.7109375" style="45" bestFit="1" customWidth="1"/>
    <col min="2831" max="2832" width="5.7109375" style="45" customWidth="1"/>
    <col min="2833" max="2834" width="10.7109375" style="45" customWidth="1"/>
    <col min="2835" max="2835" width="6.140625" style="45" customWidth="1"/>
    <col min="2836" max="2836" width="8.140625" style="45" customWidth="1"/>
    <col min="2837" max="2839" width="4.28515625" style="45" customWidth="1"/>
    <col min="2840" max="2840" width="6.28515625" style="45" customWidth="1"/>
    <col min="2841" max="3067" width="11.42578125" style="45"/>
    <col min="3068" max="3068" width="4.140625" style="45" customWidth="1"/>
    <col min="3069" max="3069" width="8" style="45" customWidth="1"/>
    <col min="3070" max="3070" width="10.7109375" style="45" customWidth="1"/>
    <col min="3071" max="3071" width="8.140625" style="45" customWidth="1"/>
    <col min="3072" max="3077" width="8.42578125" style="45" customWidth="1"/>
    <col min="3078" max="3078" width="9.42578125" style="45" customWidth="1"/>
    <col min="3079" max="3079" width="71.42578125" style="45" customWidth="1"/>
    <col min="3080" max="3081" width="8.85546875" style="45" customWidth="1"/>
    <col min="3082" max="3082" width="30.7109375" style="45" customWidth="1"/>
    <col min="3083" max="3083" width="12.7109375" style="45" customWidth="1"/>
    <col min="3084" max="3084" width="11.85546875" style="45" customWidth="1"/>
    <col min="3085" max="3085" width="11" style="45" bestFit="1" customWidth="1"/>
    <col min="3086" max="3086" width="12.7109375" style="45" bestFit="1" customWidth="1"/>
    <col min="3087" max="3088" width="5.7109375" style="45" customWidth="1"/>
    <col min="3089" max="3090" width="10.7109375" style="45" customWidth="1"/>
    <col min="3091" max="3091" width="6.140625" style="45" customWidth="1"/>
    <col min="3092" max="3092" width="8.140625" style="45" customWidth="1"/>
    <col min="3093" max="3095" width="4.28515625" style="45" customWidth="1"/>
    <col min="3096" max="3096" width="6.28515625" style="45" customWidth="1"/>
    <col min="3097" max="3323" width="11.42578125" style="45"/>
    <col min="3324" max="3324" width="4.140625" style="45" customWidth="1"/>
    <col min="3325" max="3325" width="8" style="45" customWidth="1"/>
    <col min="3326" max="3326" width="10.7109375" style="45" customWidth="1"/>
    <col min="3327" max="3327" width="8.140625" style="45" customWidth="1"/>
    <col min="3328" max="3333" width="8.42578125" style="45" customWidth="1"/>
    <col min="3334" max="3334" width="9.42578125" style="45" customWidth="1"/>
    <col min="3335" max="3335" width="71.42578125" style="45" customWidth="1"/>
    <col min="3336" max="3337" width="8.85546875" style="45" customWidth="1"/>
    <col min="3338" max="3338" width="30.7109375" style="45" customWidth="1"/>
    <col min="3339" max="3339" width="12.7109375" style="45" customWidth="1"/>
    <col min="3340" max="3340" width="11.85546875" style="45" customWidth="1"/>
    <col min="3341" max="3341" width="11" style="45" bestFit="1" customWidth="1"/>
    <col min="3342" max="3342" width="12.7109375" style="45" bestFit="1" customWidth="1"/>
    <col min="3343" max="3344" width="5.7109375" style="45" customWidth="1"/>
    <col min="3345" max="3346" width="10.7109375" style="45" customWidth="1"/>
    <col min="3347" max="3347" width="6.140625" style="45" customWidth="1"/>
    <col min="3348" max="3348" width="8.140625" style="45" customWidth="1"/>
    <col min="3349" max="3351" width="4.28515625" style="45" customWidth="1"/>
    <col min="3352" max="3352" width="6.28515625" style="45" customWidth="1"/>
    <col min="3353" max="3579" width="11.42578125" style="45"/>
    <col min="3580" max="3580" width="4.140625" style="45" customWidth="1"/>
    <col min="3581" max="3581" width="8" style="45" customWidth="1"/>
    <col min="3582" max="3582" width="10.7109375" style="45" customWidth="1"/>
    <col min="3583" max="3583" width="8.140625" style="45" customWidth="1"/>
    <col min="3584" max="3589" width="8.42578125" style="45" customWidth="1"/>
    <col min="3590" max="3590" width="9.42578125" style="45" customWidth="1"/>
    <col min="3591" max="3591" width="71.42578125" style="45" customWidth="1"/>
    <col min="3592" max="3593" width="8.85546875" style="45" customWidth="1"/>
    <col min="3594" max="3594" width="30.7109375" style="45" customWidth="1"/>
    <col min="3595" max="3595" width="12.7109375" style="45" customWidth="1"/>
    <col min="3596" max="3596" width="11.85546875" style="45" customWidth="1"/>
    <col min="3597" max="3597" width="11" style="45" bestFit="1" customWidth="1"/>
    <col min="3598" max="3598" width="12.7109375" style="45" bestFit="1" customWidth="1"/>
    <col min="3599" max="3600" width="5.7109375" style="45" customWidth="1"/>
    <col min="3601" max="3602" width="10.7109375" style="45" customWidth="1"/>
    <col min="3603" max="3603" width="6.140625" style="45" customWidth="1"/>
    <col min="3604" max="3604" width="8.140625" style="45" customWidth="1"/>
    <col min="3605" max="3607" width="4.28515625" style="45" customWidth="1"/>
    <col min="3608" max="3608" width="6.28515625" style="45" customWidth="1"/>
    <col min="3609" max="3835" width="11.42578125" style="45"/>
    <col min="3836" max="3836" width="4.140625" style="45" customWidth="1"/>
    <col min="3837" max="3837" width="8" style="45" customWidth="1"/>
    <col min="3838" max="3838" width="10.7109375" style="45" customWidth="1"/>
    <col min="3839" max="3839" width="8.140625" style="45" customWidth="1"/>
    <col min="3840" max="3845" width="8.42578125" style="45" customWidth="1"/>
    <col min="3846" max="3846" width="9.42578125" style="45" customWidth="1"/>
    <col min="3847" max="3847" width="71.42578125" style="45" customWidth="1"/>
    <col min="3848" max="3849" width="8.85546875" style="45" customWidth="1"/>
    <col min="3850" max="3850" width="30.7109375" style="45" customWidth="1"/>
    <col min="3851" max="3851" width="12.7109375" style="45" customWidth="1"/>
    <col min="3852" max="3852" width="11.85546875" style="45" customWidth="1"/>
    <col min="3853" max="3853" width="11" style="45" bestFit="1" customWidth="1"/>
    <col min="3854" max="3854" width="12.7109375" style="45" bestFit="1" customWidth="1"/>
    <col min="3855" max="3856" width="5.7109375" style="45" customWidth="1"/>
    <col min="3857" max="3858" width="10.7109375" style="45" customWidth="1"/>
    <col min="3859" max="3859" width="6.140625" style="45" customWidth="1"/>
    <col min="3860" max="3860" width="8.140625" style="45" customWidth="1"/>
    <col min="3861" max="3863" width="4.28515625" style="45" customWidth="1"/>
    <col min="3864" max="3864" width="6.28515625" style="45" customWidth="1"/>
    <col min="3865" max="4091" width="11.42578125" style="45"/>
    <col min="4092" max="4092" width="4.140625" style="45" customWidth="1"/>
    <col min="4093" max="4093" width="8" style="45" customWidth="1"/>
    <col min="4094" max="4094" width="10.7109375" style="45" customWidth="1"/>
    <col min="4095" max="4095" width="8.140625" style="45" customWidth="1"/>
    <col min="4096" max="4101" width="8.42578125" style="45" customWidth="1"/>
    <col min="4102" max="4102" width="9.42578125" style="45" customWidth="1"/>
    <col min="4103" max="4103" width="71.42578125" style="45" customWidth="1"/>
    <col min="4104" max="4105" width="8.85546875" style="45" customWidth="1"/>
    <col min="4106" max="4106" width="30.7109375" style="45" customWidth="1"/>
    <col min="4107" max="4107" width="12.7109375" style="45" customWidth="1"/>
    <col min="4108" max="4108" width="11.85546875" style="45" customWidth="1"/>
    <col min="4109" max="4109" width="11" style="45" bestFit="1" customWidth="1"/>
    <col min="4110" max="4110" width="12.7109375" style="45" bestFit="1" customWidth="1"/>
    <col min="4111" max="4112" width="5.7109375" style="45" customWidth="1"/>
    <col min="4113" max="4114" width="10.7109375" style="45" customWidth="1"/>
    <col min="4115" max="4115" width="6.140625" style="45" customWidth="1"/>
    <col min="4116" max="4116" width="8.140625" style="45" customWidth="1"/>
    <col min="4117" max="4119" width="4.28515625" style="45" customWidth="1"/>
    <col min="4120" max="4120" width="6.28515625" style="45" customWidth="1"/>
    <col min="4121" max="4347" width="11.42578125" style="45"/>
    <col min="4348" max="4348" width="4.140625" style="45" customWidth="1"/>
    <col min="4349" max="4349" width="8" style="45" customWidth="1"/>
    <col min="4350" max="4350" width="10.7109375" style="45" customWidth="1"/>
    <col min="4351" max="4351" width="8.140625" style="45" customWidth="1"/>
    <col min="4352" max="4357" width="8.42578125" style="45" customWidth="1"/>
    <col min="4358" max="4358" width="9.42578125" style="45" customWidth="1"/>
    <col min="4359" max="4359" width="71.42578125" style="45" customWidth="1"/>
    <col min="4360" max="4361" width="8.85546875" style="45" customWidth="1"/>
    <col min="4362" max="4362" width="30.7109375" style="45" customWidth="1"/>
    <col min="4363" max="4363" width="12.7109375" style="45" customWidth="1"/>
    <col min="4364" max="4364" width="11.85546875" style="45" customWidth="1"/>
    <col min="4365" max="4365" width="11" style="45" bestFit="1" customWidth="1"/>
    <col min="4366" max="4366" width="12.7109375" style="45" bestFit="1" customWidth="1"/>
    <col min="4367" max="4368" width="5.7109375" style="45" customWidth="1"/>
    <col min="4369" max="4370" width="10.7109375" style="45" customWidth="1"/>
    <col min="4371" max="4371" width="6.140625" style="45" customWidth="1"/>
    <col min="4372" max="4372" width="8.140625" style="45" customWidth="1"/>
    <col min="4373" max="4375" width="4.28515625" style="45" customWidth="1"/>
    <col min="4376" max="4376" width="6.28515625" style="45" customWidth="1"/>
    <col min="4377" max="4603" width="11.42578125" style="45"/>
    <col min="4604" max="4604" width="4.140625" style="45" customWidth="1"/>
    <col min="4605" max="4605" width="8" style="45" customWidth="1"/>
    <col min="4606" max="4606" width="10.7109375" style="45" customWidth="1"/>
    <col min="4607" max="4607" width="8.140625" style="45" customWidth="1"/>
    <col min="4608" max="4613" width="8.42578125" style="45" customWidth="1"/>
    <col min="4614" max="4614" width="9.42578125" style="45" customWidth="1"/>
    <col min="4615" max="4615" width="71.42578125" style="45" customWidth="1"/>
    <col min="4616" max="4617" width="8.85546875" style="45" customWidth="1"/>
    <col min="4618" max="4618" width="30.7109375" style="45" customWidth="1"/>
    <col min="4619" max="4619" width="12.7109375" style="45" customWidth="1"/>
    <col min="4620" max="4620" width="11.85546875" style="45" customWidth="1"/>
    <col min="4621" max="4621" width="11" style="45" bestFit="1" customWidth="1"/>
    <col min="4622" max="4622" width="12.7109375" style="45" bestFit="1" customWidth="1"/>
    <col min="4623" max="4624" width="5.7109375" style="45" customWidth="1"/>
    <col min="4625" max="4626" width="10.7109375" style="45" customWidth="1"/>
    <col min="4627" max="4627" width="6.140625" style="45" customWidth="1"/>
    <col min="4628" max="4628" width="8.140625" style="45" customWidth="1"/>
    <col min="4629" max="4631" width="4.28515625" style="45" customWidth="1"/>
    <col min="4632" max="4632" width="6.28515625" style="45" customWidth="1"/>
    <col min="4633" max="4859" width="11.42578125" style="45"/>
    <col min="4860" max="4860" width="4.140625" style="45" customWidth="1"/>
    <col min="4861" max="4861" width="8" style="45" customWidth="1"/>
    <col min="4862" max="4862" width="10.7109375" style="45" customWidth="1"/>
    <col min="4863" max="4863" width="8.140625" style="45" customWidth="1"/>
    <col min="4864" max="4869" width="8.42578125" style="45" customWidth="1"/>
    <col min="4870" max="4870" width="9.42578125" style="45" customWidth="1"/>
    <col min="4871" max="4871" width="71.42578125" style="45" customWidth="1"/>
    <col min="4872" max="4873" width="8.85546875" style="45" customWidth="1"/>
    <col min="4874" max="4874" width="30.7109375" style="45" customWidth="1"/>
    <col min="4875" max="4875" width="12.7109375" style="45" customWidth="1"/>
    <col min="4876" max="4876" width="11.85546875" style="45" customWidth="1"/>
    <col min="4877" max="4877" width="11" style="45" bestFit="1" customWidth="1"/>
    <col min="4878" max="4878" width="12.7109375" style="45" bestFit="1" customWidth="1"/>
    <col min="4879" max="4880" width="5.7109375" style="45" customWidth="1"/>
    <col min="4881" max="4882" width="10.7109375" style="45" customWidth="1"/>
    <col min="4883" max="4883" width="6.140625" style="45" customWidth="1"/>
    <col min="4884" max="4884" width="8.140625" style="45" customWidth="1"/>
    <col min="4885" max="4887" width="4.28515625" style="45" customWidth="1"/>
    <col min="4888" max="4888" width="6.28515625" style="45" customWidth="1"/>
    <col min="4889" max="5115" width="11.42578125" style="45"/>
    <col min="5116" max="5116" width="4.140625" style="45" customWidth="1"/>
    <col min="5117" max="5117" width="8" style="45" customWidth="1"/>
    <col min="5118" max="5118" width="10.7109375" style="45" customWidth="1"/>
    <col min="5119" max="5119" width="8.140625" style="45" customWidth="1"/>
    <col min="5120" max="5125" width="8.42578125" style="45" customWidth="1"/>
    <col min="5126" max="5126" width="9.42578125" style="45" customWidth="1"/>
    <col min="5127" max="5127" width="71.42578125" style="45" customWidth="1"/>
    <col min="5128" max="5129" width="8.85546875" style="45" customWidth="1"/>
    <col min="5130" max="5130" width="30.7109375" style="45" customWidth="1"/>
    <col min="5131" max="5131" width="12.7109375" style="45" customWidth="1"/>
    <col min="5132" max="5132" width="11.85546875" style="45" customWidth="1"/>
    <col min="5133" max="5133" width="11" style="45" bestFit="1" customWidth="1"/>
    <col min="5134" max="5134" width="12.7109375" style="45" bestFit="1" customWidth="1"/>
    <col min="5135" max="5136" width="5.7109375" style="45" customWidth="1"/>
    <col min="5137" max="5138" width="10.7109375" style="45" customWidth="1"/>
    <col min="5139" max="5139" width="6.140625" style="45" customWidth="1"/>
    <col min="5140" max="5140" width="8.140625" style="45" customWidth="1"/>
    <col min="5141" max="5143" width="4.28515625" style="45" customWidth="1"/>
    <col min="5144" max="5144" width="6.28515625" style="45" customWidth="1"/>
    <col min="5145" max="5371" width="11.42578125" style="45"/>
    <col min="5372" max="5372" width="4.140625" style="45" customWidth="1"/>
    <col min="5373" max="5373" width="8" style="45" customWidth="1"/>
    <col min="5374" max="5374" width="10.7109375" style="45" customWidth="1"/>
    <col min="5375" max="5375" width="8.140625" style="45" customWidth="1"/>
    <col min="5376" max="5381" width="8.42578125" style="45" customWidth="1"/>
    <col min="5382" max="5382" width="9.42578125" style="45" customWidth="1"/>
    <col min="5383" max="5383" width="71.42578125" style="45" customWidth="1"/>
    <col min="5384" max="5385" width="8.85546875" style="45" customWidth="1"/>
    <col min="5386" max="5386" width="30.7109375" style="45" customWidth="1"/>
    <col min="5387" max="5387" width="12.7109375" style="45" customWidth="1"/>
    <col min="5388" max="5388" width="11.85546875" style="45" customWidth="1"/>
    <col min="5389" max="5389" width="11" style="45" bestFit="1" customWidth="1"/>
    <col min="5390" max="5390" width="12.7109375" style="45" bestFit="1" customWidth="1"/>
    <col min="5391" max="5392" width="5.7109375" style="45" customWidth="1"/>
    <col min="5393" max="5394" width="10.7109375" style="45" customWidth="1"/>
    <col min="5395" max="5395" width="6.140625" style="45" customWidth="1"/>
    <col min="5396" max="5396" width="8.140625" style="45" customWidth="1"/>
    <col min="5397" max="5399" width="4.28515625" style="45" customWidth="1"/>
    <col min="5400" max="5400" width="6.28515625" style="45" customWidth="1"/>
    <col min="5401" max="5627" width="11.42578125" style="45"/>
    <col min="5628" max="5628" width="4.140625" style="45" customWidth="1"/>
    <col min="5629" max="5629" width="8" style="45" customWidth="1"/>
    <col min="5630" max="5630" width="10.7109375" style="45" customWidth="1"/>
    <col min="5631" max="5631" width="8.140625" style="45" customWidth="1"/>
    <col min="5632" max="5637" width="8.42578125" style="45" customWidth="1"/>
    <col min="5638" max="5638" width="9.42578125" style="45" customWidth="1"/>
    <col min="5639" max="5639" width="71.42578125" style="45" customWidth="1"/>
    <col min="5640" max="5641" width="8.85546875" style="45" customWidth="1"/>
    <col min="5642" max="5642" width="30.7109375" style="45" customWidth="1"/>
    <col min="5643" max="5643" width="12.7109375" style="45" customWidth="1"/>
    <col min="5644" max="5644" width="11.85546875" style="45" customWidth="1"/>
    <col min="5645" max="5645" width="11" style="45" bestFit="1" customWidth="1"/>
    <col min="5646" max="5646" width="12.7109375" style="45" bestFit="1" customWidth="1"/>
    <col min="5647" max="5648" width="5.7109375" style="45" customWidth="1"/>
    <col min="5649" max="5650" width="10.7109375" style="45" customWidth="1"/>
    <col min="5651" max="5651" width="6.140625" style="45" customWidth="1"/>
    <col min="5652" max="5652" width="8.140625" style="45" customWidth="1"/>
    <col min="5653" max="5655" width="4.28515625" style="45" customWidth="1"/>
    <col min="5656" max="5656" width="6.28515625" style="45" customWidth="1"/>
    <col min="5657" max="5883" width="11.42578125" style="45"/>
    <col min="5884" max="5884" width="4.140625" style="45" customWidth="1"/>
    <col min="5885" max="5885" width="8" style="45" customWidth="1"/>
    <col min="5886" max="5886" width="10.7109375" style="45" customWidth="1"/>
    <col min="5887" max="5887" width="8.140625" style="45" customWidth="1"/>
    <col min="5888" max="5893" width="8.42578125" style="45" customWidth="1"/>
    <col min="5894" max="5894" width="9.42578125" style="45" customWidth="1"/>
    <col min="5895" max="5895" width="71.42578125" style="45" customWidth="1"/>
    <col min="5896" max="5897" width="8.85546875" style="45" customWidth="1"/>
    <col min="5898" max="5898" width="30.7109375" style="45" customWidth="1"/>
    <col min="5899" max="5899" width="12.7109375" style="45" customWidth="1"/>
    <col min="5900" max="5900" width="11.85546875" style="45" customWidth="1"/>
    <col min="5901" max="5901" width="11" style="45" bestFit="1" customWidth="1"/>
    <col min="5902" max="5902" width="12.7109375" style="45" bestFit="1" customWidth="1"/>
    <col min="5903" max="5904" width="5.7109375" style="45" customWidth="1"/>
    <col min="5905" max="5906" width="10.7109375" style="45" customWidth="1"/>
    <col min="5907" max="5907" width="6.140625" style="45" customWidth="1"/>
    <col min="5908" max="5908" width="8.140625" style="45" customWidth="1"/>
    <col min="5909" max="5911" width="4.28515625" style="45" customWidth="1"/>
    <col min="5912" max="5912" width="6.28515625" style="45" customWidth="1"/>
    <col min="5913" max="6139" width="11.42578125" style="45"/>
    <col min="6140" max="6140" width="4.140625" style="45" customWidth="1"/>
    <col min="6141" max="6141" width="8" style="45" customWidth="1"/>
    <col min="6142" max="6142" width="10.7109375" style="45" customWidth="1"/>
    <col min="6143" max="6143" width="8.140625" style="45" customWidth="1"/>
    <col min="6144" max="6149" width="8.42578125" style="45" customWidth="1"/>
    <col min="6150" max="6150" width="9.42578125" style="45" customWidth="1"/>
    <col min="6151" max="6151" width="71.42578125" style="45" customWidth="1"/>
    <col min="6152" max="6153" width="8.85546875" style="45" customWidth="1"/>
    <col min="6154" max="6154" width="30.7109375" style="45" customWidth="1"/>
    <col min="6155" max="6155" width="12.7109375" style="45" customWidth="1"/>
    <col min="6156" max="6156" width="11.85546875" style="45" customWidth="1"/>
    <col min="6157" max="6157" width="11" style="45" bestFit="1" customWidth="1"/>
    <col min="6158" max="6158" width="12.7109375" style="45" bestFit="1" customWidth="1"/>
    <col min="6159" max="6160" width="5.7109375" style="45" customWidth="1"/>
    <col min="6161" max="6162" width="10.7109375" style="45" customWidth="1"/>
    <col min="6163" max="6163" width="6.140625" style="45" customWidth="1"/>
    <col min="6164" max="6164" width="8.140625" style="45" customWidth="1"/>
    <col min="6165" max="6167" width="4.28515625" style="45" customWidth="1"/>
    <col min="6168" max="6168" width="6.28515625" style="45" customWidth="1"/>
    <col min="6169" max="6395" width="11.42578125" style="45"/>
    <col min="6396" max="6396" width="4.140625" style="45" customWidth="1"/>
    <col min="6397" max="6397" width="8" style="45" customWidth="1"/>
    <col min="6398" max="6398" width="10.7109375" style="45" customWidth="1"/>
    <col min="6399" max="6399" width="8.140625" style="45" customWidth="1"/>
    <col min="6400" max="6405" width="8.42578125" style="45" customWidth="1"/>
    <col min="6406" max="6406" width="9.42578125" style="45" customWidth="1"/>
    <col min="6407" max="6407" width="71.42578125" style="45" customWidth="1"/>
    <col min="6408" max="6409" width="8.85546875" style="45" customWidth="1"/>
    <col min="6410" max="6410" width="30.7109375" style="45" customWidth="1"/>
    <col min="6411" max="6411" width="12.7109375" style="45" customWidth="1"/>
    <col min="6412" max="6412" width="11.85546875" style="45" customWidth="1"/>
    <col min="6413" max="6413" width="11" style="45" bestFit="1" customWidth="1"/>
    <col min="6414" max="6414" width="12.7109375" style="45" bestFit="1" customWidth="1"/>
    <col min="6415" max="6416" width="5.7109375" style="45" customWidth="1"/>
    <col min="6417" max="6418" width="10.7109375" style="45" customWidth="1"/>
    <col min="6419" max="6419" width="6.140625" style="45" customWidth="1"/>
    <col min="6420" max="6420" width="8.140625" style="45" customWidth="1"/>
    <col min="6421" max="6423" width="4.28515625" style="45" customWidth="1"/>
    <col min="6424" max="6424" width="6.28515625" style="45" customWidth="1"/>
    <col min="6425" max="6651" width="11.42578125" style="45"/>
    <col min="6652" max="6652" width="4.140625" style="45" customWidth="1"/>
    <col min="6653" max="6653" width="8" style="45" customWidth="1"/>
    <col min="6654" max="6654" width="10.7109375" style="45" customWidth="1"/>
    <col min="6655" max="6655" width="8.140625" style="45" customWidth="1"/>
    <col min="6656" max="6661" width="8.42578125" style="45" customWidth="1"/>
    <col min="6662" max="6662" width="9.42578125" style="45" customWidth="1"/>
    <col min="6663" max="6663" width="71.42578125" style="45" customWidth="1"/>
    <col min="6664" max="6665" width="8.85546875" style="45" customWidth="1"/>
    <col min="6666" max="6666" width="30.7109375" style="45" customWidth="1"/>
    <col min="6667" max="6667" width="12.7109375" style="45" customWidth="1"/>
    <col min="6668" max="6668" width="11.85546875" style="45" customWidth="1"/>
    <col min="6669" max="6669" width="11" style="45" bestFit="1" customWidth="1"/>
    <col min="6670" max="6670" width="12.7109375" style="45" bestFit="1" customWidth="1"/>
    <col min="6671" max="6672" width="5.7109375" style="45" customWidth="1"/>
    <col min="6673" max="6674" width="10.7109375" style="45" customWidth="1"/>
    <col min="6675" max="6675" width="6.140625" style="45" customWidth="1"/>
    <col min="6676" max="6676" width="8.140625" style="45" customWidth="1"/>
    <col min="6677" max="6679" width="4.28515625" style="45" customWidth="1"/>
    <col min="6680" max="6680" width="6.28515625" style="45" customWidth="1"/>
    <col min="6681" max="6907" width="11.42578125" style="45"/>
    <col min="6908" max="6908" width="4.140625" style="45" customWidth="1"/>
    <col min="6909" max="6909" width="8" style="45" customWidth="1"/>
    <col min="6910" max="6910" width="10.7109375" style="45" customWidth="1"/>
    <col min="6911" max="6911" width="8.140625" style="45" customWidth="1"/>
    <col min="6912" max="6917" width="8.42578125" style="45" customWidth="1"/>
    <col min="6918" max="6918" width="9.42578125" style="45" customWidth="1"/>
    <col min="6919" max="6919" width="71.42578125" style="45" customWidth="1"/>
    <col min="6920" max="6921" width="8.85546875" style="45" customWidth="1"/>
    <col min="6922" max="6922" width="30.7109375" style="45" customWidth="1"/>
    <col min="6923" max="6923" width="12.7109375" style="45" customWidth="1"/>
    <col min="6924" max="6924" width="11.85546875" style="45" customWidth="1"/>
    <col min="6925" max="6925" width="11" style="45" bestFit="1" customWidth="1"/>
    <col min="6926" max="6926" width="12.7109375" style="45" bestFit="1" customWidth="1"/>
    <col min="6927" max="6928" width="5.7109375" style="45" customWidth="1"/>
    <col min="6929" max="6930" width="10.7109375" style="45" customWidth="1"/>
    <col min="6931" max="6931" width="6.140625" style="45" customWidth="1"/>
    <col min="6932" max="6932" width="8.140625" style="45" customWidth="1"/>
    <col min="6933" max="6935" width="4.28515625" style="45" customWidth="1"/>
    <col min="6936" max="6936" width="6.28515625" style="45" customWidth="1"/>
    <col min="6937" max="7163" width="11.42578125" style="45"/>
    <col min="7164" max="7164" width="4.140625" style="45" customWidth="1"/>
    <col min="7165" max="7165" width="8" style="45" customWidth="1"/>
    <col min="7166" max="7166" width="10.7109375" style="45" customWidth="1"/>
    <col min="7167" max="7167" width="8.140625" style="45" customWidth="1"/>
    <col min="7168" max="7173" width="8.42578125" style="45" customWidth="1"/>
    <col min="7174" max="7174" width="9.42578125" style="45" customWidth="1"/>
    <col min="7175" max="7175" width="71.42578125" style="45" customWidth="1"/>
    <col min="7176" max="7177" width="8.85546875" style="45" customWidth="1"/>
    <col min="7178" max="7178" width="30.7109375" style="45" customWidth="1"/>
    <col min="7179" max="7179" width="12.7109375" style="45" customWidth="1"/>
    <col min="7180" max="7180" width="11.85546875" style="45" customWidth="1"/>
    <col min="7181" max="7181" width="11" style="45" bestFit="1" customWidth="1"/>
    <col min="7182" max="7182" width="12.7109375" style="45" bestFit="1" customWidth="1"/>
    <col min="7183" max="7184" width="5.7109375" style="45" customWidth="1"/>
    <col min="7185" max="7186" width="10.7109375" style="45" customWidth="1"/>
    <col min="7187" max="7187" width="6.140625" style="45" customWidth="1"/>
    <col min="7188" max="7188" width="8.140625" style="45" customWidth="1"/>
    <col min="7189" max="7191" width="4.28515625" style="45" customWidth="1"/>
    <col min="7192" max="7192" width="6.28515625" style="45" customWidth="1"/>
    <col min="7193" max="7419" width="11.42578125" style="45"/>
    <col min="7420" max="7420" width="4.140625" style="45" customWidth="1"/>
    <col min="7421" max="7421" width="8" style="45" customWidth="1"/>
    <col min="7422" max="7422" width="10.7109375" style="45" customWidth="1"/>
    <col min="7423" max="7423" width="8.140625" style="45" customWidth="1"/>
    <col min="7424" max="7429" width="8.42578125" style="45" customWidth="1"/>
    <col min="7430" max="7430" width="9.42578125" style="45" customWidth="1"/>
    <col min="7431" max="7431" width="71.42578125" style="45" customWidth="1"/>
    <col min="7432" max="7433" width="8.85546875" style="45" customWidth="1"/>
    <col min="7434" max="7434" width="30.7109375" style="45" customWidth="1"/>
    <col min="7435" max="7435" width="12.7109375" style="45" customWidth="1"/>
    <col min="7436" max="7436" width="11.85546875" style="45" customWidth="1"/>
    <col min="7437" max="7437" width="11" style="45" bestFit="1" customWidth="1"/>
    <col min="7438" max="7438" width="12.7109375" style="45" bestFit="1" customWidth="1"/>
    <col min="7439" max="7440" width="5.7109375" style="45" customWidth="1"/>
    <col min="7441" max="7442" width="10.7109375" style="45" customWidth="1"/>
    <col min="7443" max="7443" width="6.140625" style="45" customWidth="1"/>
    <col min="7444" max="7444" width="8.140625" style="45" customWidth="1"/>
    <col min="7445" max="7447" width="4.28515625" style="45" customWidth="1"/>
    <col min="7448" max="7448" width="6.28515625" style="45" customWidth="1"/>
    <col min="7449" max="7675" width="11.42578125" style="45"/>
    <col min="7676" max="7676" width="4.140625" style="45" customWidth="1"/>
    <col min="7677" max="7677" width="8" style="45" customWidth="1"/>
    <col min="7678" max="7678" width="10.7109375" style="45" customWidth="1"/>
    <col min="7679" max="7679" width="8.140625" style="45" customWidth="1"/>
    <col min="7680" max="7685" width="8.42578125" style="45" customWidth="1"/>
    <col min="7686" max="7686" width="9.42578125" style="45" customWidth="1"/>
    <col min="7687" max="7687" width="71.42578125" style="45" customWidth="1"/>
    <col min="7688" max="7689" width="8.85546875" style="45" customWidth="1"/>
    <col min="7690" max="7690" width="30.7109375" style="45" customWidth="1"/>
    <col min="7691" max="7691" width="12.7109375" style="45" customWidth="1"/>
    <col min="7692" max="7692" width="11.85546875" style="45" customWidth="1"/>
    <col min="7693" max="7693" width="11" style="45" bestFit="1" customWidth="1"/>
    <col min="7694" max="7694" width="12.7109375" style="45" bestFit="1" customWidth="1"/>
    <col min="7695" max="7696" width="5.7109375" style="45" customWidth="1"/>
    <col min="7697" max="7698" width="10.7109375" style="45" customWidth="1"/>
    <col min="7699" max="7699" width="6.140625" style="45" customWidth="1"/>
    <col min="7700" max="7700" width="8.140625" style="45" customWidth="1"/>
    <col min="7701" max="7703" width="4.28515625" style="45" customWidth="1"/>
    <col min="7704" max="7704" width="6.28515625" style="45" customWidth="1"/>
    <col min="7705" max="7931" width="11.42578125" style="45"/>
    <col min="7932" max="7932" width="4.140625" style="45" customWidth="1"/>
    <col min="7933" max="7933" width="8" style="45" customWidth="1"/>
    <col min="7934" max="7934" width="10.7109375" style="45" customWidth="1"/>
    <col min="7935" max="7935" width="8.140625" style="45" customWidth="1"/>
    <col min="7936" max="7941" width="8.42578125" style="45" customWidth="1"/>
    <col min="7942" max="7942" width="9.42578125" style="45" customWidth="1"/>
    <col min="7943" max="7943" width="71.42578125" style="45" customWidth="1"/>
    <col min="7944" max="7945" width="8.85546875" style="45" customWidth="1"/>
    <col min="7946" max="7946" width="30.7109375" style="45" customWidth="1"/>
    <col min="7947" max="7947" width="12.7109375" style="45" customWidth="1"/>
    <col min="7948" max="7948" width="11.85546875" style="45" customWidth="1"/>
    <col min="7949" max="7949" width="11" style="45" bestFit="1" customWidth="1"/>
    <col min="7950" max="7950" width="12.7109375" style="45" bestFit="1" customWidth="1"/>
    <col min="7951" max="7952" width="5.7109375" style="45" customWidth="1"/>
    <col min="7953" max="7954" width="10.7109375" style="45" customWidth="1"/>
    <col min="7955" max="7955" width="6.140625" style="45" customWidth="1"/>
    <col min="7956" max="7956" width="8.140625" style="45" customWidth="1"/>
    <col min="7957" max="7959" width="4.28515625" style="45" customWidth="1"/>
    <col min="7960" max="7960" width="6.28515625" style="45" customWidth="1"/>
    <col min="7961" max="8187" width="11.42578125" style="45"/>
    <col min="8188" max="8188" width="4.140625" style="45" customWidth="1"/>
    <col min="8189" max="8189" width="8" style="45" customWidth="1"/>
    <col min="8190" max="8190" width="10.7109375" style="45" customWidth="1"/>
    <col min="8191" max="8191" width="8.140625" style="45" customWidth="1"/>
    <col min="8192" max="8197" width="8.42578125" style="45" customWidth="1"/>
    <col min="8198" max="8198" width="9.42578125" style="45" customWidth="1"/>
    <col min="8199" max="8199" width="71.42578125" style="45" customWidth="1"/>
    <col min="8200" max="8201" width="8.85546875" style="45" customWidth="1"/>
    <col min="8202" max="8202" width="30.7109375" style="45" customWidth="1"/>
    <col min="8203" max="8203" width="12.7109375" style="45" customWidth="1"/>
    <col min="8204" max="8204" width="11.85546875" style="45" customWidth="1"/>
    <col min="8205" max="8205" width="11" style="45" bestFit="1" customWidth="1"/>
    <col min="8206" max="8206" width="12.7109375" style="45" bestFit="1" customWidth="1"/>
    <col min="8207" max="8208" width="5.7109375" style="45" customWidth="1"/>
    <col min="8209" max="8210" width="10.7109375" style="45" customWidth="1"/>
    <col min="8211" max="8211" width="6.140625" style="45" customWidth="1"/>
    <col min="8212" max="8212" width="8.140625" style="45" customWidth="1"/>
    <col min="8213" max="8215" width="4.28515625" style="45" customWidth="1"/>
    <col min="8216" max="8216" width="6.28515625" style="45" customWidth="1"/>
    <col min="8217" max="8443" width="11.42578125" style="45"/>
    <col min="8444" max="8444" width="4.140625" style="45" customWidth="1"/>
    <col min="8445" max="8445" width="8" style="45" customWidth="1"/>
    <col min="8446" max="8446" width="10.7109375" style="45" customWidth="1"/>
    <col min="8447" max="8447" width="8.140625" style="45" customWidth="1"/>
    <col min="8448" max="8453" width="8.42578125" style="45" customWidth="1"/>
    <col min="8454" max="8454" width="9.42578125" style="45" customWidth="1"/>
    <col min="8455" max="8455" width="71.42578125" style="45" customWidth="1"/>
    <col min="8456" max="8457" width="8.85546875" style="45" customWidth="1"/>
    <col min="8458" max="8458" width="30.7109375" style="45" customWidth="1"/>
    <col min="8459" max="8459" width="12.7109375" style="45" customWidth="1"/>
    <col min="8460" max="8460" width="11.85546875" style="45" customWidth="1"/>
    <col min="8461" max="8461" width="11" style="45" bestFit="1" customWidth="1"/>
    <col min="8462" max="8462" width="12.7109375" style="45" bestFit="1" customWidth="1"/>
    <col min="8463" max="8464" width="5.7109375" style="45" customWidth="1"/>
    <col min="8465" max="8466" width="10.7109375" style="45" customWidth="1"/>
    <col min="8467" max="8467" width="6.140625" style="45" customWidth="1"/>
    <col min="8468" max="8468" width="8.140625" style="45" customWidth="1"/>
    <col min="8469" max="8471" width="4.28515625" style="45" customWidth="1"/>
    <col min="8472" max="8472" width="6.28515625" style="45" customWidth="1"/>
    <col min="8473" max="8699" width="11.42578125" style="45"/>
    <col min="8700" max="8700" width="4.140625" style="45" customWidth="1"/>
    <col min="8701" max="8701" width="8" style="45" customWidth="1"/>
    <col min="8702" max="8702" width="10.7109375" style="45" customWidth="1"/>
    <col min="8703" max="8703" width="8.140625" style="45" customWidth="1"/>
    <col min="8704" max="8709" width="8.42578125" style="45" customWidth="1"/>
    <col min="8710" max="8710" width="9.42578125" style="45" customWidth="1"/>
    <col min="8711" max="8711" width="71.42578125" style="45" customWidth="1"/>
    <col min="8712" max="8713" width="8.85546875" style="45" customWidth="1"/>
    <col min="8714" max="8714" width="30.7109375" style="45" customWidth="1"/>
    <col min="8715" max="8715" width="12.7109375" style="45" customWidth="1"/>
    <col min="8716" max="8716" width="11.85546875" style="45" customWidth="1"/>
    <col min="8717" max="8717" width="11" style="45" bestFit="1" customWidth="1"/>
    <col min="8718" max="8718" width="12.7109375" style="45" bestFit="1" customWidth="1"/>
    <col min="8719" max="8720" width="5.7109375" style="45" customWidth="1"/>
    <col min="8721" max="8722" width="10.7109375" style="45" customWidth="1"/>
    <col min="8723" max="8723" width="6.140625" style="45" customWidth="1"/>
    <col min="8724" max="8724" width="8.140625" style="45" customWidth="1"/>
    <col min="8725" max="8727" width="4.28515625" style="45" customWidth="1"/>
    <col min="8728" max="8728" width="6.28515625" style="45" customWidth="1"/>
    <col min="8729" max="8955" width="11.42578125" style="45"/>
    <col min="8956" max="8956" width="4.140625" style="45" customWidth="1"/>
    <col min="8957" max="8957" width="8" style="45" customWidth="1"/>
    <col min="8958" max="8958" width="10.7109375" style="45" customWidth="1"/>
    <col min="8959" max="8959" width="8.140625" style="45" customWidth="1"/>
    <col min="8960" max="8965" width="8.42578125" style="45" customWidth="1"/>
    <col min="8966" max="8966" width="9.42578125" style="45" customWidth="1"/>
    <col min="8967" max="8967" width="71.42578125" style="45" customWidth="1"/>
    <col min="8968" max="8969" width="8.85546875" style="45" customWidth="1"/>
    <col min="8970" max="8970" width="30.7109375" style="45" customWidth="1"/>
    <col min="8971" max="8971" width="12.7109375" style="45" customWidth="1"/>
    <col min="8972" max="8972" width="11.85546875" style="45" customWidth="1"/>
    <col min="8973" max="8973" width="11" style="45" bestFit="1" customWidth="1"/>
    <col min="8974" max="8974" width="12.7109375" style="45" bestFit="1" customWidth="1"/>
    <col min="8975" max="8976" width="5.7109375" style="45" customWidth="1"/>
    <col min="8977" max="8978" width="10.7109375" style="45" customWidth="1"/>
    <col min="8979" max="8979" width="6.140625" style="45" customWidth="1"/>
    <col min="8980" max="8980" width="8.140625" style="45" customWidth="1"/>
    <col min="8981" max="8983" width="4.28515625" style="45" customWidth="1"/>
    <col min="8984" max="8984" width="6.28515625" style="45" customWidth="1"/>
    <col min="8985" max="9211" width="11.42578125" style="45"/>
    <col min="9212" max="9212" width="4.140625" style="45" customWidth="1"/>
    <col min="9213" max="9213" width="8" style="45" customWidth="1"/>
    <col min="9214" max="9214" width="10.7109375" style="45" customWidth="1"/>
    <col min="9215" max="9215" width="8.140625" style="45" customWidth="1"/>
    <col min="9216" max="9221" width="8.42578125" style="45" customWidth="1"/>
    <col min="9222" max="9222" width="9.42578125" style="45" customWidth="1"/>
    <col min="9223" max="9223" width="71.42578125" style="45" customWidth="1"/>
    <col min="9224" max="9225" width="8.85546875" style="45" customWidth="1"/>
    <col min="9226" max="9226" width="30.7109375" style="45" customWidth="1"/>
    <col min="9227" max="9227" width="12.7109375" style="45" customWidth="1"/>
    <col min="9228" max="9228" width="11.85546875" style="45" customWidth="1"/>
    <col min="9229" max="9229" width="11" style="45" bestFit="1" customWidth="1"/>
    <col min="9230" max="9230" width="12.7109375" style="45" bestFit="1" customWidth="1"/>
    <col min="9231" max="9232" width="5.7109375" style="45" customWidth="1"/>
    <col min="9233" max="9234" width="10.7109375" style="45" customWidth="1"/>
    <col min="9235" max="9235" width="6.140625" style="45" customWidth="1"/>
    <col min="9236" max="9236" width="8.140625" style="45" customWidth="1"/>
    <col min="9237" max="9239" width="4.28515625" style="45" customWidth="1"/>
    <col min="9240" max="9240" width="6.28515625" style="45" customWidth="1"/>
    <col min="9241" max="9467" width="11.42578125" style="45"/>
    <col min="9468" max="9468" width="4.140625" style="45" customWidth="1"/>
    <col min="9469" max="9469" width="8" style="45" customWidth="1"/>
    <col min="9470" max="9470" width="10.7109375" style="45" customWidth="1"/>
    <col min="9471" max="9471" width="8.140625" style="45" customWidth="1"/>
    <col min="9472" max="9477" width="8.42578125" style="45" customWidth="1"/>
    <col min="9478" max="9478" width="9.42578125" style="45" customWidth="1"/>
    <col min="9479" max="9479" width="71.42578125" style="45" customWidth="1"/>
    <col min="9480" max="9481" width="8.85546875" style="45" customWidth="1"/>
    <col min="9482" max="9482" width="30.7109375" style="45" customWidth="1"/>
    <col min="9483" max="9483" width="12.7109375" style="45" customWidth="1"/>
    <col min="9484" max="9484" width="11.85546875" style="45" customWidth="1"/>
    <col min="9485" max="9485" width="11" style="45" bestFit="1" customWidth="1"/>
    <col min="9486" max="9486" width="12.7109375" style="45" bestFit="1" customWidth="1"/>
    <col min="9487" max="9488" width="5.7109375" style="45" customWidth="1"/>
    <col min="9489" max="9490" width="10.7109375" style="45" customWidth="1"/>
    <col min="9491" max="9491" width="6.140625" style="45" customWidth="1"/>
    <col min="9492" max="9492" width="8.140625" style="45" customWidth="1"/>
    <col min="9493" max="9495" width="4.28515625" style="45" customWidth="1"/>
    <col min="9496" max="9496" width="6.28515625" style="45" customWidth="1"/>
    <col min="9497" max="9723" width="11.42578125" style="45"/>
    <col min="9724" max="9724" width="4.140625" style="45" customWidth="1"/>
    <col min="9725" max="9725" width="8" style="45" customWidth="1"/>
    <col min="9726" max="9726" width="10.7109375" style="45" customWidth="1"/>
    <col min="9727" max="9727" width="8.140625" style="45" customWidth="1"/>
    <col min="9728" max="9733" width="8.42578125" style="45" customWidth="1"/>
    <col min="9734" max="9734" width="9.42578125" style="45" customWidth="1"/>
    <col min="9735" max="9735" width="71.42578125" style="45" customWidth="1"/>
    <col min="9736" max="9737" width="8.85546875" style="45" customWidth="1"/>
    <col min="9738" max="9738" width="30.7109375" style="45" customWidth="1"/>
    <col min="9739" max="9739" width="12.7109375" style="45" customWidth="1"/>
    <col min="9740" max="9740" width="11.85546875" style="45" customWidth="1"/>
    <col min="9741" max="9741" width="11" style="45" bestFit="1" customWidth="1"/>
    <col min="9742" max="9742" width="12.7109375" style="45" bestFit="1" customWidth="1"/>
    <col min="9743" max="9744" width="5.7109375" style="45" customWidth="1"/>
    <col min="9745" max="9746" width="10.7109375" style="45" customWidth="1"/>
    <col min="9747" max="9747" width="6.140625" style="45" customWidth="1"/>
    <col min="9748" max="9748" width="8.140625" style="45" customWidth="1"/>
    <col min="9749" max="9751" width="4.28515625" style="45" customWidth="1"/>
    <col min="9752" max="9752" width="6.28515625" style="45" customWidth="1"/>
    <col min="9753" max="9979" width="11.42578125" style="45"/>
    <col min="9980" max="9980" width="4.140625" style="45" customWidth="1"/>
    <col min="9981" max="9981" width="8" style="45" customWidth="1"/>
    <col min="9982" max="9982" width="10.7109375" style="45" customWidth="1"/>
    <col min="9983" max="9983" width="8.140625" style="45" customWidth="1"/>
    <col min="9984" max="9989" width="8.42578125" style="45" customWidth="1"/>
    <col min="9990" max="9990" width="9.42578125" style="45" customWidth="1"/>
    <col min="9991" max="9991" width="71.42578125" style="45" customWidth="1"/>
    <col min="9992" max="9993" width="8.85546875" style="45" customWidth="1"/>
    <col min="9994" max="9994" width="30.7109375" style="45" customWidth="1"/>
    <col min="9995" max="9995" width="12.7109375" style="45" customWidth="1"/>
    <col min="9996" max="9996" width="11.85546875" style="45" customWidth="1"/>
    <col min="9997" max="9997" width="11" style="45" bestFit="1" customWidth="1"/>
    <col min="9998" max="9998" width="12.7109375" style="45" bestFit="1" customWidth="1"/>
    <col min="9999" max="10000" width="5.7109375" style="45" customWidth="1"/>
    <col min="10001" max="10002" width="10.7109375" style="45" customWidth="1"/>
    <col min="10003" max="10003" width="6.140625" style="45" customWidth="1"/>
    <col min="10004" max="10004" width="8.140625" style="45" customWidth="1"/>
    <col min="10005" max="10007" width="4.28515625" style="45" customWidth="1"/>
    <col min="10008" max="10008" width="6.28515625" style="45" customWidth="1"/>
    <col min="10009" max="10235" width="11.42578125" style="45"/>
    <col min="10236" max="10236" width="4.140625" style="45" customWidth="1"/>
    <col min="10237" max="10237" width="8" style="45" customWidth="1"/>
    <col min="10238" max="10238" width="10.7109375" style="45" customWidth="1"/>
    <col min="10239" max="10239" width="8.140625" style="45" customWidth="1"/>
    <col min="10240" max="10245" width="8.42578125" style="45" customWidth="1"/>
    <col min="10246" max="10246" width="9.42578125" style="45" customWidth="1"/>
    <col min="10247" max="10247" width="71.42578125" style="45" customWidth="1"/>
    <col min="10248" max="10249" width="8.85546875" style="45" customWidth="1"/>
    <col min="10250" max="10250" width="30.7109375" style="45" customWidth="1"/>
    <col min="10251" max="10251" width="12.7109375" style="45" customWidth="1"/>
    <col min="10252" max="10252" width="11.85546875" style="45" customWidth="1"/>
    <col min="10253" max="10253" width="11" style="45" bestFit="1" customWidth="1"/>
    <col min="10254" max="10254" width="12.7109375" style="45" bestFit="1" customWidth="1"/>
    <col min="10255" max="10256" width="5.7109375" style="45" customWidth="1"/>
    <col min="10257" max="10258" width="10.7109375" style="45" customWidth="1"/>
    <col min="10259" max="10259" width="6.140625" style="45" customWidth="1"/>
    <col min="10260" max="10260" width="8.140625" style="45" customWidth="1"/>
    <col min="10261" max="10263" width="4.28515625" style="45" customWidth="1"/>
    <col min="10264" max="10264" width="6.28515625" style="45" customWidth="1"/>
    <col min="10265" max="10491" width="11.42578125" style="45"/>
    <col min="10492" max="10492" width="4.140625" style="45" customWidth="1"/>
    <col min="10493" max="10493" width="8" style="45" customWidth="1"/>
    <col min="10494" max="10494" width="10.7109375" style="45" customWidth="1"/>
    <col min="10495" max="10495" width="8.140625" style="45" customWidth="1"/>
    <col min="10496" max="10501" width="8.42578125" style="45" customWidth="1"/>
    <col min="10502" max="10502" width="9.42578125" style="45" customWidth="1"/>
    <col min="10503" max="10503" width="71.42578125" style="45" customWidth="1"/>
    <col min="10504" max="10505" width="8.85546875" style="45" customWidth="1"/>
    <col min="10506" max="10506" width="30.7109375" style="45" customWidth="1"/>
    <col min="10507" max="10507" width="12.7109375" style="45" customWidth="1"/>
    <col min="10508" max="10508" width="11.85546875" style="45" customWidth="1"/>
    <col min="10509" max="10509" width="11" style="45" bestFit="1" customWidth="1"/>
    <col min="10510" max="10510" width="12.7109375" style="45" bestFit="1" customWidth="1"/>
    <col min="10511" max="10512" width="5.7109375" style="45" customWidth="1"/>
    <col min="10513" max="10514" width="10.7109375" style="45" customWidth="1"/>
    <col min="10515" max="10515" width="6.140625" style="45" customWidth="1"/>
    <col min="10516" max="10516" width="8.140625" style="45" customWidth="1"/>
    <col min="10517" max="10519" width="4.28515625" style="45" customWidth="1"/>
    <col min="10520" max="10520" width="6.28515625" style="45" customWidth="1"/>
    <col min="10521" max="10747" width="11.42578125" style="45"/>
    <col min="10748" max="10748" width="4.140625" style="45" customWidth="1"/>
    <col min="10749" max="10749" width="8" style="45" customWidth="1"/>
    <col min="10750" max="10750" width="10.7109375" style="45" customWidth="1"/>
    <col min="10751" max="10751" width="8.140625" style="45" customWidth="1"/>
    <col min="10752" max="10757" width="8.42578125" style="45" customWidth="1"/>
    <col min="10758" max="10758" width="9.42578125" style="45" customWidth="1"/>
    <col min="10759" max="10759" width="71.42578125" style="45" customWidth="1"/>
    <col min="10760" max="10761" width="8.85546875" style="45" customWidth="1"/>
    <col min="10762" max="10762" width="30.7109375" style="45" customWidth="1"/>
    <col min="10763" max="10763" width="12.7109375" style="45" customWidth="1"/>
    <col min="10764" max="10764" width="11.85546875" style="45" customWidth="1"/>
    <col min="10765" max="10765" width="11" style="45" bestFit="1" customWidth="1"/>
    <col min="10766" max="10766" width="12.7109375" style="45" bestFit="1" customWidth="1"/>
    <col min="10767" max="10768" width="5.7109375" style="45" customWidth="1"/>
    <col min="10769" max="10770" width="10.7109375" style="45" customWidth="1"/>
    <col min="10771" max="10771" width="6.140625" style="45" customWidth="1"/>
    <col min="10772" max="10772" width="8.140625" style="45" customWidth="1"/>
    <col min="10773" max="10775" width="4.28515625" style="45" customWidth="1"/>
    <col min="10776" max="10776" width="6.28515625" style="45" customWidth="1"/>
    <col min="10777" max="11003" width="11.42578125" style="45"/>
    <col min="11004" max="11004" width="4.140625" style="45" customWidth="1"/>
    <col min="11005" max="11005" width="8" style="45" customWidth="1"/>
    <col min="11006" max="11006" width="10.7109375" style="45" customWidth="1"/>
    <col min="11007" max="11007" width="8.140625" style="45" customWidth="1"/>
    <col min="11008" max="11013" width="8.42578125" style="45" customWidth="1"/>
    <col min="11014" max="11014" width="9.42578125" style="45" customWidth="1"/>
    <col min="11015" max="11015" width="71.42578125" style="45" customWidth="1"/>
    <col min="11016" max="11017" width="8.85546875" style="45" customWidth="1"/>
    <col min="11018" max="11018" width="30.7109375" style="45" customWidth="1"/>
    <col min="11019" max="11019" width="12.7109375" style="45" customWidth="1"/>
    <col min="11020" max="11020" width="11.85546875" style="45" customWidth="1"/>
    <col min="11021" max="11021" width="11" style="45" bestFit="1" customWidth="1"/>
    <col min="11022" max="11022" width="12.7109375" style="45" bestFit="1" customWidth="1"/>
    <col min="11023" max="11024" width="5.7109375" style="45" customWidth="1"/>
    <col min="11025" max="11026" width="10.7109375" style="45" customWidth="1"/>
    <col min="11027" max="11027" width="6.140625" style="45" customWidth="1"/>
    <col min="11028" max="11028" width="8.140625" style="45" customWidth="1"/>
    <col min="11029" max="11031" width="4.28515625" style="45" customWidth="1"/>
    <col min="11032" max="11032" width="6.28515625" style="45" customWidth="1"/>
    <col min="11033" max="11259" width="11.42578125" style="45"/>
    <col min="11260" max="11260" width="4.140625" style="45" customWidth="1"/>
    <col min="11261" max="11261" width="8" style="45" customWidth="1"/>
    <col min="11262" max="11262" width="10.7109375" style="45" customWidth="1"/>
    <col min="11263" max="11263" width="8.140625" style="45" customWidth="1"/>
    <col min="11264" max="11269" width="8.42578125" style="45" customWidth="1"/>
    <col min="11270" max="11270" width="9.42578125" style="45" customWidth="1"/>
    <col min="11271" max="11271" width="71.42578125" style="45" customWidth="1"/>
    <col min="11272" max="11273" width="8.85546875" style="45" customWidth="1"/>
    <col min="11274" max="11274" width="30.7109375" style="45" customWidth="1"/>
    <col min="11275" max="11275" width="12.7109375" style="45" customWidth="1"/>
    <col min="11276" max="11276" width="11.85546875" style="45" customWidth="1"/>
    <col min="11277" max="11277" width="11" style="45" bestFit="1" customWidth="1"/>
    <col min="11278" max="11278" width="12.7109375" style="45" bestFit="1" customWidth="1"/>
    <col min="11279" max="11280" width="5.7109375" style="45" customWidth="1"/>
    <col min="11281" max="11282" width="10.7109375" style="45" customWidth="1"/>
    <col min="11283" max="11283" width="6.140625" style="45" customWidth="1"/>
    <col min="11284" max="11284" width="8.140625" style="45" customWidth="1"/>
    <col min="11285" max="11287" width="4.28515625" style="45" customWidth="1"/>
    <col min="11288" max="11288" width="6.28515625" style="45" customWidth="1"/>
    <col min="11289" max="11515" width="11.42578125" style="45"/>
    <col min="11516" max="11516" width="4.140625" style="45" customWidth="1"/>
    <col min="11517" max="11517" width="8" style="45" customWidth="1"/>
    <col min="11518" max="11518" width="10.7109375" style="45" customWidth="1"/>
    <col min="11519" max="11519" width="8.140625" style="45" customWidth="1"/>
    <col min="11520" max="11525" width="8.42578125" style="45" customWidth="1"/>
    <col min="11526" max="11526" width="9.42578125" style="45" customWidth="1"/>
    <col min="11527" max="11527" width="71.42578125" style="45" customWidth="1"/>
    <col min="11528" max="11529" width="8.85546875" style="45" customWidth="1"/>
    <col min="11530" max="11530" width="30.7109375" style="45" customWidth="1"/>
    <col min="11531" max="11531" width="12.7109375" style="45" customWidth="1"/>
    <col min="11532" max="11532" width="11.85546875" style="45" customWidth="1"/>
    <col min="11533" max="11533" width="11" style="45" bestFit="1" customWidth="1"/>
    <col min="11534" max="11534" width="12.7109375" style="45" bestFit="1" customWidth="1"/>
    <col min="11535" max="11536" width="5.7109375" style="45" customWidth="1"/>
    <col min="11537" max="11538" width="10.7109375" style="45" customWidth="1"/>
    <col min="11539" max="11539" width="6.140625" style="45" customWidth="1"/>
    <col min="11540" max="11540" width="8.140625" style="45" customWidth="1"/>
    <col min="11541" max="11543" width="4.28515625" style="45" customWidth="1"/>
    <col min="11544" max="11544" width="6.28515625" style="45" customWidth="1"/>
    <col min="11545" max="11771" width="11.42578125" style="45"/>
    <col min="11772" max="11772" width="4.140625" style="45" customWidth="1"/>
    <col min="11773" max="11773" width="8" style="45" customWidth="1"/>
    <col min="11774" max="11774" width="10.7109375" style="45" customWidth="1"/>
    <col min="11775" max="11775" width="8.140625" style="45" customWidth="1"/>
    <col min="11776" max="11781" width="8.42578125" style="45" customWidth="1"/>
    <col min="11782" max="11782" width="9.42578125" style="45" customWidth="1"/>
    <col min="11783" max="11783" width="71.42578125" style="45" customWidth="1"/>
    <col min="11784" max="11785" width="8.85546875" style="45" customWidth="1"/>
    <col min="11786" max="11786" width="30.7109375" style="45" customWidth="1"/>
    <col min="11787" max="11787" width="12.7109375" style="45" customWidth="1"/>
    <col min="11788" max="11788" width="11.85546875" style="45" customWidth="1"/>
    <col min="11789" max="11789" width="11" style="45" bestFit="1" customWidth="1"/>
    <col min="11790" max="11790" width="12.7109375" style="45" bestFit="1" customWidth="1"/>
    <col min="11791" max="11792" width="5.7109375" style="45" customWidth="1"/>
    <col min="11793" max="11794" width="10.7109375" style="45" customWidth="1"/>
    <col min="11795" max="11795" width="6.140625" style="45" customWidth="1"/>
    <col min="11796" max="11796" width="8.140625" style="45" customWidth="1"/>
    <col min="11797" max="11799" width="4.28515625" style="45" customWidth="1"/>
    <col min="11800" max="11800" width="6.28515625" style="45" customWidth="1"/>
    <col min="11801" max="12027" width="11.42578125" style="45"/>
    <col min="12028" max="12028" width="4.140625" style="45" customWidth="1"/>
    <col min="12029" max="12029" width="8" style="45" customWidth="1"/>
    <col min="12030" max="12030" width="10.7109375" style="45" customWidth="1"/>
    <col min="12031" max="12031" width="8.140625" style="45" customWidth="1"/>
    <col min="12032" max="12037" width="8.42578125" style="45" customWidth="1"/>
    <col min="12038" max="12038" width="9.42578125" style="45" customWidth="1"/>
    <col min="12039" max="12039" width="71.42578125" style="45" customWidth="1"/>
    <col min="12040" max="12041" width="8.85546875" style="45" customWidth="1"/>
    <col min="12042" max="12042" width="30.7109375" style="45" customWidth="1"/>
    <col min="12043" max="12043" width="12.7109375" style="45" customWidth="1"/>
    <col min="12044" max="12044" width="11.85546875" style="45" customWidth="1"/>
    <col min="12045" max="12045" width="11" style="45" bestFit="1" customWidth="1"/>
    <col min="12046" max="12046" width="12.7109375" style="45" bestFit="1" customWidth="1"/>
    <col min="12047" max="12048" width="5.7109375" style="45" customWidth="1"/>
    <col min="12049" max="12050" width="10.7109375" style="45" customWidth="1"/>
    <col min="12051" max="12051" width="6.140625" style="45" customWidth="1"/>
    <col min="12052" max="12052" width="8.140625" style="45" customWidth="1"/>
    <col min="12053" max="12055" width="4.28515625" style="45" customWidth="1"/>
    <col min="12056" max="12056" width="6.28515625" style="45" customWidth="1"/>
    <col min="12057" max="12283" width="11.42578125" style="45"/>
    <col min="12284" max="12284" width="4.140625" style="45" customWidth="1"/>
    <col min="12285" max="12285" width="8" style="45" customWidth="1"/>
    <col min="12286" max="12286" width="10.7109375" style="45" customWidth="1"/>
    <col min="12287" max="12287" width="8.140625" style="45" customWidth="1"/>
    <col min="12288" max="12293" width="8.42578125" style="45" customWidth="1"/>
    <col min="12294" max="12294" width="9.42578125" style="45" customWidth="1"/>
    <col min="12295" max="12295" width="71.42578125" style="45" customWidth="1"/>
    <col min="12296" max="12297" width="8.85546875" style="45" customWidth="1"/>
    <col min="12298" max="12298" width="30.7109375" style="45" customWidth="1"/>
    <col min="12299" max="12299" width="12.7109375" style="45" customWidth="1"/>
    <col min="12300" max="12300" width="11.85546875" style="45" customWidth="1"/>
    <col min="12301" max="12301" width="11" style="45" bestFit="1" customWidth="1"/>
    <col min="12302" max="12302" width="12.7109375" style="45" bestFit="1" customWidth="1"/>
    <col min="12303" max="12304" width="5.7109375" style="45" customWidth="1"/>
    <col min="12305" max="12306" width="10.7109375" style="45" customWidth="1"/>
    <col min="12307" max="12307" width="6.140625" style="45" customWidth="1"/>
    <col min="12308" max="12308" width="8.140625" style="45" customWidth="1"/>
    <col min="12309" max="12311" width="4.28515625" style="45" customWidth="1"/>
    <col min="12312" max="12312" width="6.28515625" style="45" customWidth="1"/>
    <col min="12313" max="12539" width="11.42578125" style="45"/>
    <col min="12540" max="12540" width="4.140625" style="45" customWidth="1"/>
    <col min="12541" max="12541" width="8" style="45" customWidth="1"/>
    <col min="12542" max="12542" width="10.7109375" style="45" customWidth="1"/>
    <col min="12543" max="12543" width="8.140625" style="45" customWidth="1"/>
    <col min="12544" max="12549" width="8.42578125" style="45" customWidth="1"/>
    <col min="12550" max="12550" width="9.42578125" style="45" customWidth="1"/>
    <col min="12551" max="12551" width="71.42578125" style="45" customWidth="1"/>
    <col min="12552" max="12553" width="8.85546875" style="45" customWidth="1"/>
    <col min="12554" max="12554" width="30.7109375" style="45" customWidth="1"/>
    <col min="12555" max="12555" width="12.7109375" style="45" customWidth="1"/>
    <col min="12556" max="12556" width="11.85546875" style="45" customWidth="1"/>
    <col min="12557" max="12557" width="11" style="45" bestFit="1" customWidth="1"/>
    <col min="12558" max="12558" width="12.7109375" style="45" bestFit="1" customWidth="1"/>
    <col min="12559" max="12560" width="5.7109375" style="45" customWidth="1"/>
    <col min="12561" max="12562" width="10.7109375" style="45" customWidth="1"/>
    <col min="12563" max="12563" width="6.140625" style="45" customWidth="1"/>
    <col min="12564" max="12564" width="8.140625" style="45" customWidth="1"/>
    <col min="12565" max="12567" width="4.28515625" style="45" customWidth="1"/>
    <col min="12568" max="12568" width="6.28515625" style="45" customWidth="1"/>
    <col min="12569" max="12795" width="11.42578125" style="45"/>
    <col min="12796" max="12796" width="4.140625" style="45" customWidth="1"/>
    <col min="12797" max="12797" width="8" style="45" customWidth="1"/>
    <col min="12798" max="12798" width="10.7109375" style="45" customWidth="1"/>
    <col min="12799" max="12799" width="8.140625" style="45" customWidth="1"/>
    <col min="12800" max="12805" width="8.42578125" style="45" customWidth="1"/>
    <col min="12806" max="12806" width="9.42578125" style="45" customWidth="1"/>
    <col min="12807" max="12807" width="71.42578125" style="45" customWidth="1"/>
    <col min="12808" max="12809" width="8.85546875" style="45" customWidth="1"/>
    <col min="12810" max="12810" width="30.7109375" style="45" customWidth="1"/>
    <col min="12811" max="12811" width="12.7109375" style="45" customWidth="1"/>
    <col min="12812" max="12812" width="11.85546875" style="45" customWidth="1"/>
    <col min="12813" max="12813" width="11" style="45" bestFit="1" customWidth="1"/>
    <col min="12814" max="12814" width="12.7109375" style="45" bestFit="1" customWidth="1"/>
    <col min="12815" max="12816" width="5.7109375" style="45" customWidth="1"/>
    <col min="12817" max="12818" width="10.7109375" style="45" customWidth="1"/>
    <col min="12819" max="12819" width="6.140625" style="45" customWidth="1"/>
    <col min="12820" max="12820" width="8.140625" style="45" customWidth="1"/>
    <col min="12821" max="12823" width="4.28515625" style="45" customWidth="1"/>
    <col min="12824" max="12824" width="6.28515625" style="45" customWidth="1"/>
    <col min="12825" max="13051" width="11.42578125" style="45"/>
    <col min="13052" max="13052" width="4.140625" style="45" customWidth="1"/>
    <col min="13053" max="13053" width="8" style="45" customWidth="1"/>
    <col min="13054" max="13054" width="10.7109375" style="45" customWidth="1"/>
    <col min="13055" max="13055" width="8.140625" style="45" customWidth="1"/>
    <col min="13056" max="13061" width="8.42578125" style="45" customWidth="1"/>
    <col min="13062" max="13062" width="9.42578125" style="45" customWidth="1"/>
    <col min="13063" max="13063" width="71.42578125" style="45" customWidth="1"/>
    <col min="13064" max="13065" width="8.85546875" style="45" customWidth="1"/>
    <col min="13066" max="13066" width="30.7109375" style="45" customWidth="1"/>
    <col min="13067" max="13067" width="12.7109375" style="45" customWidth="1"/>
    <col min="13068" max="13068" width="11.85546875" style="45" customWidth="1"/>
    <col min="13069" max="13069" width="11" style="45" bestFit="1" customWidth="1"/>
    <col min="13070" max="13070" width="12.7109375" style="45" bestFit="1" customWidth="1"/>
    <col min="13071" max="13072" width="5.7109375" style="45" customWidth="1"/>
    <col min="13073" max="13074" width="10.7109375" style="45" customWidth="1"/>
    <col min="13075" max="13075" width="6.140625" style="45" customWidth="1"/>
    <col min="13076" max="13076" width="8.140625" style="45" customWidth="1"/>
    <col min="13077" max="13079" width="4.28515625" style="45" customWidth="1"/>
    <col min="13080" max="13080" width="6.28515625" style="45" customWidth="1"/>
    <col min="13081" max="13307" width="11.42578125" style="45"/>
    <col min="13308" max="13308" width="4.140625" style="45" customWidth="1"/>
    <col min="13309" max="13309" width="8" style="45" customWidth="1"/>
    <col min="13310" max="13310" width="10.7109375" style="45" customWidth="1"/>
    <col min="13311" max="13311" width="8.140625" style="45" customWidth="1"/>
    <col min="13312" max="13317" width="8.42578125" style="45" customWidth="1"/>
    <col min="13318" max="13318" width="9.42578125" style="45" customWidth="1"/>
    <col min="13319" max="13319" width="71.42578125" style="45" customWidth="1"/>
    <col min="13320" max="13321" width="8.85546875" style="45" customWidth="1"/>
    <col min="13322" max="13322" width="30.7109375" style="45" customWidth="1"/>
    <col min="13323" max="13323" width="12.7109375" style="45" customWidth="1"/>
    <col min="13324" max="13324" width="11.85546875" style="45" customWidth="1"/>
    <col min="13325" max="13325" width="11" style="45" bestFit="1" customWidth="1"/>
    <col min="13326" max="13326" width="12.7109375" style="45" bestFit="1" customWidth="1"/>
    <col min="13327" max="13328" width="5.7109375" style="45" customWidth="1"/>
    <col min="13329" max="13330" width="10.7109375" style="45" customWidth="1"/>
    <col min="13331" max="13331" width="6.140625" style="45" customWidth="1"/>
    <col min="13332" max="13332" width="8.140625" style="45" customWidth="1"/>
    <col min="13333" max="13335" width="4.28515625" style="45" customWidth="1"/>
    <col min="13336" max="13336" width="6.28515625" style="45" customWidth="1"/>
    <col min="13337" max="13563" width="11.42578125" style="45"/>
    <col min="13564" max="13564" width="4.140625" style="45" customWidth="1"/>
    <col min="13565" max="13565" width="8" style="45" customWidth="1"/>
    <col min="13566" max="13566" width="10.7109375" style="45" customWidth="1"/>
    <col min="13567" max="13567" width="8.140625" style="45" customWidth="1"/>
    <col min="13568" max="13573" width="8.42578125" style="45" customWidth="1"/>
    <col min="13574" max="13574" width="9.42578125" style="45" customWidth="1"/>
    <col min="13575" max="13575" width="71.42578125" style="45" customWidth="1"/>
    <col min="13576" max="13577" width="8.85546875" style="45" customWidth="1"/>
    <col min="13578" max="13578" width="30.7109375" style="45" customWidth="1"/>
    <col min="13579" max="13579" width="12.7109375" style="45" customWidth="1"/>
    <col min="13580" max="13580" width="11.85546875" style="45" customWidth="1"/>
    <col min="13581" max="13581" width="11" style="45" bestFit="1" customWidth="1"/>
    <col min="13582" max="13582" width="12.7109375" style="45" bestFit="1" customWidth="1"/>
    <col min="13583" max="13584" width="5.7109375" style="45" customWidth="1"/>
    <col min="13585" max="13586" width="10.7109375" style="45" customWidth="1"/>
    <col min="13587" max="13587" width="6.140625" style="45" customWidth="1"/>
    <col min="13588" max="13588" width="8.140625" style="45" customWidth="1"/>
    <col min="13589" max="13591" width="4.28515625" style="45" customWidth="1"/>
    <col min="13592" max="13592" width="6.28515625" style="45" customWidth="1"/>
    <col min="13593" max="13819" width="11.42578125" style="45"/>
    <col min="13820" max="13820" width="4.140625" style="45" customWidth="1"/>
    <col min="13821" max="13821" width="8" style="45" customWidth="1"/>
    <col min="13822" max="13822" width="10.7109375" style="45" customWidth="1"/>
    <col min="13823" max="13823" width="8.140625" style="45" customWidth="1"/>
    <col min="13824" max="13829" width="8.42578125" style="45" customWidth="1"/>
    <col min="13830" max="13830" width="9.42578125" style="45" customWidth="1"/>
    <col min="13831" max="13831" width="71.42578125" style="45" customWidth="1"/>
    <col min="13832" max="13833" width="8.85546875" style="45" customWidth="1"/>
    <col min="13834" max="13834" width="30.7109375" style="45" customWidth="1"/>
    <col min="13835" max="13835" width="12.7109375" style="45" customWidth="1"/>
    <col min="13836" max="13836" width="11.85546875" style="45" customWidth="1"/>
    <col min="13837" max="13837" width="11" style="45" bestFit="1" customWidth="1"/>
    <col min="13838" max="13838" width="12.7109375" style="45" bestFit="1" customWidth="1"/>
    <col min="13839" max="13840" width="5.7109375" style="45" customWidth="1"/>
    <col min="13841" max="13842" width="10.7109375" style="45" customWidth="1"/>
    <col min="13843" max="13843" width="6.140625" style="45" customWidth="1"/>
    <col min="13844" max="13844" width="8.140625" style="45" customWidth="1"/>
    <col min="13845" max="13847" width="4.28515625" style="45" customWidth="1"/>
    <col min="13848" max="13848" width="6.28515625" style="45" customWidth="1"/>
    <col min="13849" max="14075" width="11.42578125" style="45"/>
    <col min="14076" max="14076" width="4.140625" style="45" customWidth="1"/>
    <col min="14077" max="14077" width="8" style="45" customWidth="1"/>
    <col min="14078" max="14078" width="10.7109375" style="45" customWidth="1"/>
    <col min="14079" max="14079" width="8.140625" style="45" customWidth="1"/>
    <col min="14080" max="14085" width="8.42578125" style="45" customWidth="1"/>
    <col min="14086" max="14086" width="9.42578125" style="45" customWidth="1"/>
    <col min="14087" max="14087" width="71.42578125" style="45" customWidth="1"/>
    <col min="14088" max="14089" width="8.85546875" style="45" customWidth="1"/>
    <col min="14090" max="14090" width="30.7109375" style="45" customWidth="1"/>
    <col min="14091" max="14091" width="12.7109375" style="45" customWidth="1"/>
    <col min="14092" max="14092" width="11.85546875" style="45" customWidth="1"/>
    <col min="14093" max="14093" width="11" style="45" bestFit="1" customWidth="1"/>
    <col min="14094" max="14094" width="12.7109375" style="45" bestFit="1" customWidth="1"/>
    <col min="14095" max="14096" width="5.7109375" style="45" customWidth="1"/>
    <col min="14097" max="14098" width="10.7109375" style="45" customWidth="1"/>
    <col min="14099" max="14099" width="6.140625" style="45" customWidth="1"/>
    <col min="14100" max="14100" width="8.140625" style="45" customWidth="1"/>
    <col min="14101" max="14103" width="4.28515625" style="45" customWidth="1"/>
    <col min="14104" max="14104" width="6.28515625" style="45" customWidth="1"/>
    <col min="14105" max="14331" width="11.42578125" style="45"/>
    <col min="14332" max="14332" width="4.140625" style="45" customWidth="1"/>
    <col min="14333" max="14333" width="8" style="45" customWidth="1"/>
    <col min="14334" max="14334" width="10.7109375" style="45" customWidth="1"/>
    <col min="14335" max="14335" width="8.140625" style="45" customWidth="1"/>
    <col min="14336" max="14341" width="8.42578125" style="45" customWidth="1"/>
    <col min="14342" max="14342" width="9.42578125" style="45" customWidth="1"/>
    <col min="14343" max="14343" width="71.42578125" style="45" customWidth="1"/>
    <col min="14344" max="14345" width="8.85546875" style="45" customWidth="1"/>
    <col min="14346" max="14346" width="30.7109375" style="45" customWidth="1"/>
    <col min="14347" max="14347" width="12.7109375" style="45" customWidth="1"/>
    <col min="14348" max="14348" width="11.85546875" style="45" customWidth="1"/>
    <col min="14349" max="14349" width="11" style="45" bestFit="1" customWidth="1"/>
    <col min="14350" max="14350" width="12.7109375" style="45" bestFit="1" customWidth="1"/>
    <col min="14351" max="14352" width="5.7109375" style="45" customWidth="1"/>
    <col min="14353" max="14354" width="10.7109375" style="45" customWidth="1"/>
    <col min="14355" max="14355" width="6.140625" style="45" customWidth="1"/>
    <col min="14356" max="14356" width="8.140625" style="45" customWidth="1"/>
    <col min="14357" max="14359" width="4.28515625" style="45" customWidth="1"/>
    <col min="14360" max="14360" width="6.28515625" style="45" customWidth="1"/>
    <col min="14361" max="14587" width="11.42578125" style="45"/>
    <col min="14588" max="14588" width="4.140625" style="45" customWidth="1"/>
    <col min="14589" max="14589" width="8" style="45" customWidth="1"/>
    <col min="14590" max="14590" width="10.7109375" style="45" customWidth="1"/>
    <col min="14591" max="14591" width="8.140625" style="45" customWidth="1"/>
    <col min="14592" max="14597" width="8.42578125" style="45" customWidth="1"/>
    <col min="14598" max="14598" width="9.42578125" style="45" customWidth="1"/>
    <col min="14599" max="14599" width="71.42578125" style="45" customWidth="1"/>
    <col min="14600" max="14601" width="8.85546875" style="45" customWidth="1"/>
    <col min="14602" max="14602" width="30.7109375" style="45" customWidth="1"/>
    <col min="14603" max="14603" width="12.7109375" style="45" customWidth="1"/>
    <col min="14604" max="14604" width="11.85546875" style="45" customWidth="1"/>
    <col min="14605" max="14605" width="11" style="45" bestFit="1" customWidth="1"/>
    <col min="14606" max="14606" width="12.7109375" style="45" bestFit="1" customWidth="1"/>
    <col min="14607" max="14608" width="5.7109375" style="45" customWidth="1"/>
    <col min="14609" max="14610" width="10.7109375" style="45" customWidth="1"/>
    <col min="14611" max="14611" width="6.140625" style="45" customWidth="1"/>
    <col min="14612" max="14612" width="8.140625" style="45" customWidth="1"/>
    <col min="14613" max="14615" width="4.28515625" style="45" customWidth="1"/>
    <col min="14616" max="14616" width="6.28515625" style="45" customWidth="1"/>
    <col min="14617" max="14843" width="11.42578125" style="45"/>
    <col min="14844" max="14844" width="4.140625" style="45" customWidth="1"/>
    <col min="14845" max="14845" width="8" style="45" customWidth="1"/>
    <col min="14846" max="14846" width="10.7109375" style="45" customWidth="1"/>
    <col min="14847" max="14847" width="8.140625" style="45" customWidth="1"/>
    <col min="14848" max="14853" width="8.42578125" style="45" customWidth="1"/>
    <col min="14854" max="14854" width="9.42578125" style="45" customWidth="1"/>
    <col min="14855" max="14855" width="71.42578125" style="45" customWidth="1"/>
    <col min="14856" max="14857" width="8.85546875" style="45" customWidth="1"/>
    <col min="14858" max="14858" width="30.7109375" style="45" customWidth="1"/>
    <col min="14859" max="14859" width="12.7109375" style="45" customWidth="1"/>
    <col min="14860" max="14860" width="11.85546875" style="45" customWidth="1"/>
    <col min="14861" max="14861" width="11" style="45" bestFit="1" customWidth="1"/>
    <col min="14862" max="14862" width="12.7109375" style="45" bestFit="1" customWidth="1"/>
    <col min="14863" max="14864" width="5.7109375" style="45" customWidth="1"/>
    <col min="14865" max="14866" width="10.7109375" style="45" customWidth="1"/>
    <col min="14867" max="14867" width="6.140625" style="45" customWidth="1"/>
    <col min="14868" max="14868" width="8.140625" style="45" customWidth="1"/>
    <col min="14869" max="14871" width="4.28515625" style="45" customWidth="1"/>
    <col min="14872" max="14872" width="6.28515625" style="45" customWidth="1"/>
    <col min="14873" max="15099" width="11.42578125" style="45"/>
    <col min="15100" max="15100" width="4.140625" style="45" customWidth="1"/>
    <col min="15101" max="15101" width="8" style="45" customWidth="1"/>
    <col min="15102" max="15102" width="10.7109375" style="45" customWidth="1"/>
    <col min="15103" max="15103" width="8.140625" style="45" customWidth="1"/>
    <col min="15104" max="15109" width="8.42578125" style="45" customWidth="1"/>
    <col min="15110" max="15110" width="9.42578125" style="45" customWidth="1"/>
    <col min="15111" max="15111" width="71.42578125" style="45" customWidth="1"/>
    <col min="15112" max="15113" width="8.85546875" style="45" customWidth="1"/>
    <col min="15114" max="15114" width="30.7109375" style="45" customWidth="1"/>
    <col min="15115" max="15115" width="12.7109375" style="45" customWidth="1"/>
    <col min="15116" max="15116" width="11.85546875" style="45" customWidth="1"/>
    <col min="15117" max="15117" width="11" style="45" bestFit="1" customWidth="1"/>
    <col min="15118" max="15118" width="12.7109375" style="45" bestFit="1" customWidth="1"/>
    <col min="15119" max="15120" width="5.7109375" style="45" customWidth="1"/>
    <col min="15121" max="15122" width="10.7109375" style="45" customWidth="1"/>
    <col min="15123" max="15123" width="6.140625" style="45" customWidth="1"/>
    <col min="15124" max="15124" width="8.140625" style="45" customWidth="1"/>
    <col min="15125" max="15127" width="4.28515625" style="45" customWidth="1"/>
    <col min="15128" max="15128" width="6.28515625" style="45" customWidth="1"/>
    <col min="15129" max="15355" width="11.42578125" style="45"/>
    <col min="15356" max="15356" width="4.140625" style="45" customWidth="1"/>
    <col min="15357" max="15357" width="8" style="45" customWidth="1"/>
    <col min="15358" max="15358" width="10.7109375" style="45" customWidth="1"/>
    <col min="15359" max="15359" width="8.140625" style="45" customWidth="1"/>
    <col min="15360" max="15365" width="8.42578125" style="45" customWidth="1"/>
    <col min="15366" max="15366" width="9.42578125" style="45" customWidth="1"/>
    <col min="15367" max="15367" width="71.42578125" style="45" customWidth="1"/>
    <col min="15368" max="15369" width="8.85546875" style="45" customWidth="1"/>
    <col min="15370" max="15370" width="30.7109375" style="45" customWidth="1"/>
    <col min="15371" max="15371" width="12.7109375" style="45" customWidth="1"/>
    <col min="15372" max="15372" width="11.85546875" style="45" customWidth="1"/>
    <col min="15373" max="15373" width="11" style="45" bestFit="1" customWidth="1"/>
    <col min="15374" max="15374" width="12.7109375" style="45" bestFit="1" customWidth="1"/>
    <col min="15375" max="15376" width="5.7109375" style="45" customWidth="1"/>
    <col min="15377" max="15378" width="10.7109375" style="45" customWidth="1"/>
    <col min="15379" max="15379" width="6.140625" style="45" customWidth="1"/>
    <col min="15380" max="15380" width="8.140625" style="45" customWidth="1"/>
    <col min="15381" max="15383" width="4.28515625" style="45" customWidth="1"/>
    <col min="15384" max="15384" width="6.28515625" style="45" customWidth="1"/>
    <col min="15385" max="15611" width="11.42578125" style="45"/>
    <col min="15612" max="15612" width="4.140625" style="45" customWidth="1"/>
    <col min="15613" max="15613" width="8" style="45" customWidth="1"/>
    <col min="15614" max="15614" width="10.7109375" style="45" customWidth="1"/>
    <col min="15615" max="15615" width="8.140625" style="45" customWidth="1"/>
    <col min="15616" max="15621" width="8.42578125" style="45" customWidth="1"/>
    <col min="15622" max="15622" width="9.42578125" style="45" customWidth="1"/>
    <col min="15623" max="15623" width="71.42578125" style="45" customWidth="1"/>
    <col min="15624" max="15625" width="8.85546875" style="45" customWidth="1"/>
    <col min="15626" max="15626" width="30.7109375" style="45" customWidth="1"/>
    <col min="15627" max="15627" width="12.7109375" style="45" customWidth="1"/>
    <col min="15628" max="15628" width="11.85546875" style="45" customWidth="1"/>
    <col min="15629" max="15629" width="11" style="45" bestFit="1" customWidth="1"/>
    <col min="15630" max="15630" width="12.7109375" style="45" bestFit="1" customWidth="1"/>
    <col min="15631" max="15632" width="5.7109375" style="45" customWidth="1"/>
    <col min="15633" max="15634" width="10.7109375" style="45" customWidth="1"/>
    <col min="15635" max="15635" width="6.140625" style="45" customWidth="1"/>
    <col min="15636" max="15636" width="8.140625" style="45" customWidth="1"/>
    <col min="15637" max="15639" width="4.28515625" style="45" customWidth="1"/>
    <col min="15640" max="15640" width="6.28515625" style="45" customWidth="1"/>
    <col min="15641" max="15867" width="11.42578125" style="45"/>
    <col min="15868" max="15868" width="4.140625" style="45" customWidth="1"/>
    <col min="15869" max="15869" width="8" style="45" customWidth="1"/>
    <col min="15870" max="15870" width="10.7109375" style="45" customWidth="1"/>
    <col min="15871" max="15871" width="8.140625" style="45" customWidth="1"/>
    <col min="15872" max="15877" width="8.42578125" style="45" customWidth="1"/>
    <col min="15878" max="15878" width="9.42578125" style="45" customWidth="1"/>
    <col min="15879" max="15879" width="71.42578125" style="45" customWidth="1"/>
    <col min="15880" max="15881" width="8.85546875" style="45" customWidth="1"/>
    <col min="15882" max="15882" width="30.7109375" style="45" customWidth="1"/>
    <col min="15883" max="15883" width="12.7109375" style="45" customWidth="1"/>
    <col min="15884" max="15884" width="11.85546875" style="45" customWidth="1"/>
    <col min="15885" max="15885" width="11" style="45" bestFit="1" customWidth="1"/>
    <col min="15886" max="15886" width="12.7109375" style="45" bestFit="1" customWidth="1"/>
    <col min="15887" max="15888" width="5.7109375" style="45" customWidth="1"/>
    <col min="15889" max="15890" width="10.7109375" style="45" customWidth="1"/>
    <col min="15891" max="15891" width="6.140625" style="45" customWidth="1"/>
    <col min="15892" max="15892" width="8.140625" style="45" customWidth="1"/>
    <col min="15893" max="15895" width="4.28515625" style="45" customWidth="1"/>
    <col min="15896" max="15896" width="6.28515625" style="45" customWidth="1"/>
    <col min="15897" max="16123" width="11.42578125" style="45"/>
    <col min="16124" max="16124" width="4.140625" style="45" customWidth="1"/>
    <col min="16125" max="16125" width="8" style="45" customWidth="1"/>
    <col min="16126" max="16126" width="10.7109375" style="45" customWidth="1"/>
    <col min="16127" max="16127" width="8.140625" style="45" customWidth="1"/>
    <col min="16128" max="16133" width="8.42578125" style="45" customWidth="1"/>
    <col min="16134" max="16134" width="9.42578125" style="45" customWidth="1"/>
    <col min="16135" max="16135" width="71.42578125" style="45" customWidth="1"/>
    <col min="16136" max="16137" width="8.85546875" style="45" customWidth="1"/>
    <col min="16138" max="16138" width="30.7109375" style="45" customWidth="1"/>
    <col min="16139" max="16139" width="12.7109375" style="45" customWidth="1"/>
    <col min="16140" max="16140" width="11.85546875" style="45" customWidth="1"/>
    <col min="16141" max="16141" width="11" style="45" bestFit="1" customWidth="1"/>
    <col min="16142" max="16142" width="12.7109375" style="45" bestFit="1" customWidth="1"/>
    <col min="16143" max="16144" width="5.7109375" style="45" customWidth="1"/>
    <col min="16145" max="16146" width="10.7109375" style="45" customWidth="1"/>
    <col min="16147" max="16147" width="6.140625" style="45" customWidth="1"/>
    <col min="16148" max="16148" width="8.140625" style="45" customWidth="1"/>
    <col min="16149" max="16151" width="4.28515625" style="45" customWidth="1"/>
    <col min="16152" max="16152" width="6.28515625" style="45" customWidth="1"/>
    <col min="16153" max="16384" width="11.42578125" style="45"/>
  </cols>
  <sheetData>
    <row r="1" spans="1:25" s="2" customFormat="1" ht="15.75" thickBot="1" x14ac:dyDescent="0.3">
      <c r="A1" s="1"/>
      <c r="C1" s="124"/>
      <c r="M1" s="2" t="b">
        <v>0</v>
      </c>
      <c r="O1" s="61"/>
    </row>
    <row r="2" spans="1:25" s="11" customFormat="1" ht="126" customHeight="1" thickBot="1" x14ac:dyDescent="0.3">
      <c r="B2" s="148" t="s">
        <v>0</v>
      </c>
      <c r="C2" s="149"/>
      <c r="D2" s="149"/>
      <c r="E2" s="149"/>
      <c r="F2" s="149"/>
      <c r="G2" s="149"/>
      <c r="H2" s="149"/>
      <c r="I2" s="149"/>
      <c r="J2" s="149"/>
      <c r="K2" s="149"/>
      <c r="L2" s="149"/>
      <c r="M2" s="150"/>
      <c r="N2" s="83"/>
      <c r="O2" s="62"/>
      <c r="P2" s="149"/>
      <c r="Q2" s="149"/>
      <c r="R2" s="149"/>
      <c r="S2" s="149"/>
      <c r="T2" s="138" t="s">
        <v>1</v>
      </c>
      <c r="U2" s="139"/>
      <c r="V2" s="139"/>
      <c r="W2" s="140"/>
      <c r="X2" s="12" t="s">
        <v>23</v>
      </c>
    </row>
    <row r="3" spans="1:25" s="2" customFormat="1" ht="15.75" customHeight="1" thickBot="1" x14ac:dyDescent="0.3">
      <c r="A3" s="1"/>
      <c r="B3" s="3">
        <v>1</v>
      </c>
      <c r="C3" s="125">
        <v>2</v>
      </c>
      <c r="D3" s="87">
        <v>2</v>
      </c>
      <c r="E3" s="4">
        <v>3</v>
      </c>
      <c r="F3" s="8">
        <v>4</v>
      </c>
      <c r="G3" s="4">
        <v>5</v>
      </c>
      <c r="H3" s="146"/>
      <c r="I3" s="146"/>
      <c r="J3" s="146"/>
      <c r="K3" s="147"/>
      <c r="L3" s="159">
        <v>7</v>
      </c>
      <c r="M3" s="160"/>
      <c r="N3" s="86"/>
      <c r="O3" s="63">
        <v>8</v>
      </c>
      <c r="P3" s="4">
        <v>15</v>
      </c>
      <c r="Q3" s="8">
        <v>16</v>
      </c>
      <c r="R3" s="5">
        <v>17</v>
      </c>
      <c r="S3" s="5">
        <v>18</v>
      </c>
      <c r="T3" s="161">
        <v>19</v>
      </c>
      <c r="U3" s="162"/>
      <c r="V3" s="162"/>
      <c r="W3" s="163"/>
      <c r="X3" s="7">
        <v>20</v>
      </c>
    </row>
    <row r="4" spans="1:25" s="2" customFormat="1" ht="13.5" customHeight="1" thickBot="1" x14ac:dyDescent="0.3">
      <c r="A4" s="1"/>
      <c r="B4" s="155" t="s">
        <v>2</v>
      </c>
      <c r="C4" s="156" t="s">
        <v>193</v>
      </c>
      <c r="D4" s="142" t="s">
        <v>356</v>
      </c>
      <c r="E4" s="155" t="s">
        <v>3</v>
      </c>
      <c r="F4" s="142" t="s">
        <v>4</v>
      </c>
      <c r="G4" s="153" t="s">
        <v>5</v>
      </c>
      <c r="H4" s="55"/>
      <c r="I4" s="82"/>
      <c r="J4" s="148" t="s">
        <v>6</v>
      </c>
      <c r="K4" s="150"/>
      <c r="L4" s="151" t="s">
        <v>7</v>
      </c>
      <c r="M4" s="152"/>
      <c r="N4" s="84"/>
      <c r="O4" s="144" t="s">
        <v>8</v>
      </c>
      <c r="P4" s="141" t="s">
        <v>22</v>
      </c>
      <c r="Q4" s="141" t="s">
        <v>21</v>
      </c>
      <c r="R4" s="142" t="s">
        <v>9</v>
      </c>
      <c r="S4" s="9" t="s">
        <v>10</v>
      </c>
      <c r="T4" s="136" t="s">
        <v>20</v>
      </c>
      <c r="U4" s="136" t="s">
        <v>11</v>
      </c>
      <c r="V4" s="136" t="s">
        <v>12</v>
      </c>
      <c r="W4" s="136" t="s">
        <v>13</v>
      </c>
      <c r="X4" s="136" t="s">
        <v>14</v>
      </c>
    </row>
    <row r="5" spans="1:25" s="2" customFormat="1" ht="13.5" thickBot="1" x14ac:dyDescent="0.3">
      <c r="A5" s="1"/>
      <c r="B5" s="142"/>
      <c r="C5" s="157"/>
      <c r="D5" s="158"/>
      <c r="E5" s="142"/>
      <c r="F5" s="141"/>
      <c r="G5" s="154"/>
      <c r="H5" s="54" t="s">
        <v>270</v>
      </c>
      <c r="I5" s="85" t="s">
        <v>269</v>
      </c>
      <c r="J5" s="10" t="s">
        <v>15</v>
      </c>
      <c r="K5" s="10" t="s">
        <v>16</v>
      </c>
      <c r="L5" s="6" t="s">
        <v>18</v>
      </c>
      <c r="M5" s="6" t="s">
        <v>19</v>
      </c>
      <c r="N5" s="108" t="s">
        <v>288</v>
      </c>
      <c r="O5" s="145"/>
      <c r="P5" s="142"/>
      <c r="Q5" s="142"/>
      <c r="R5" s="143"/>
      <c r="S5" s="10" t="s">
        <v>17</v>
      </c>
      <c r="T5" s="137"/>
      <c r="U5" s="137"/>
      <c r="V5" s="137"/>
      <c r="W5" s="137"/>
      <c r="X5" s="137"/>
    </row>
    <row r="6" spans="1:25" s="13" customFormat="1" ht="76.5" x14ac:dyDescent="0.25">
      <c r="B6" s="88" t="s">
        <v>28</v>
      </c>
      <c r="C6" s="99" t="s">
        <v>209</v>
      </c>
      <c r="D6" s="88" t="s">
        <v>311</v>
      </c>
      <c r="E6" s="14" t="s">
        <v>25</v>
      </c>
      <c r="F6" s="15" t="s">
        <v>26</v>
      </c>
      <c r="G6" s="16" t="s">
        <v>271</v>
      </c>
      <c r="H6" s="88">
        <v>215</v>
      </c>
      <c r="I6" s="103"/>
      <c r="J6" s="17"/>
      <c r="K6" s="14"/>
      <c r="L6" s="14">
        <f>VLOOKUP(M6,Hoja1!$A$2:$B$82,2,FALSE)</f>
        <v>52530406</v>
      </c>
      <c r="M6" s="88" t="s">
        <v>90</v>
      </c>
      <c r="N6" s="88" t="s">
        <v>289</v>
      </c>
      <c r="O6" s="64">
        <v>31500000</v>
      </c>
      <c r="P6" s="114">
        <v>42768</v>
      </c>
      <c r="Q6" s="119">
        <v>43101</v>
      </c>
      <c r="R6" s="88" t="s">
        <v>369</v>
      </c>
      <c r="S6" s="15"/>
      <c r="T6" s="19"/>
      <c r="U6" s="20"/>
      <c r="V6" s="21" t="s">
        <v>268</v>
      </c>
      <c r="W6" s="21"/>
      <c r="X6" s="22"/>
      <c r="Y6" s="23"/>
    </row>
    <row r="7" spans="1:25" s="13" customFormat="1" ht="30" x14ac:dyDescent="0.25">
      <c r="B7" s="88" t="s">
        <v>29</v>
      </c>
      <c r="C7" s="99" t="s">
        <v>210</v>
      </c>
      <c r="D7" s="88" t="s">
        <v>312</v>
      </c>
      <c r="E7" s="14" t="s">
        <v>25</v>
      </c>
      <c r="F7" s="15" t="s">
        <v>26</v>
      </c>
      <c r="G7" s="94" t="s">
        <v>149</v>
      </c>
      <c r="H7" s="88">
        <v>239</v>
      </c>
      <c r="I7" s="104"/>
      <c r="J7" s="24"/>
      <c r="K7" s="14"/>
      <c r="L7" s="14">
        <f>VLOOKUP(M7,Hoja1!$A$2:$B$82,2,FALSE)</f>
        <v>79692076</v>
      </c>
      <c r="M7" s="88" t="s">
        <v>91</v>
      </c>
      <c r="N7" s="88" t="s">
        <v>290</v>
      </c>
      <c r="O7" s="64">
        <v>56800000</v>
      </c>
      <c r="P7" s="114">
        <v>42776</v>
      </c>
      <c r="Q7" s="114">
        <v>43017</v>
      </c>
      <c r="R7" s="88" t="s">
        <v>370</v>
      </c>
      <c r="S7" s="15"/>
      <c r="T7" s="25"/>
      <c r="U7" s="26"/>
      <c r="V7" s="27" t="s">
        <v>24</v>
      </c>
      <c r="W7" s="27"/>
      <c r="X7" s="28"/>
      <c r="Y7" s="29"/>
    </row>
    <row r="8" spans="1:25" s="13" customFormat="1" ht="51" x14ac:dyDescent="0.25">
      <c r="B8" s="88" t="s">
        <v>30</v>
      </c>
      <c r="C8" s="99" t="s">
        <v>211</v>
      </c>
      <c r="D8" s="88" t="s">
        <v>313</v>
      </c>
      <c r="E8" s="14" t="s">
        <v>25</v>
      </c>
      <c r="F8" s="15" t="s">
        <v>26</v>
      </c>
      <c r="G8" s="16" t="s">
        <v>272</v>
      </c>
      <c r="H8" s="88">
        <v>232</v>
      </c>
      <c r="I8" s="104"/>
      <c r="J8" s="24"/>
      <c r="K8" s="14"/>
      <c r="L8" s="14">
        <f>VLOOKUP(M8,Hoja1!$A$2:$B$82,2,FALSE)</f>
        <v>52879389</v>
      </c>
      <c r="M8" s="88" t="s">
        <v>92</v>
      </c>
      <c r="N8" s="88" t="s">
        <v>291</v>
      </c>
      <c r="O8" s="64">
        <v>56800000</v>
      </c>
      <c r="P8" s="114">
        <v>42776</v>
      </c>
      <c r="Q8" s="114">
        <v>43017</v>
      </c>
      <c r="R8" s="88" t="s">
        <v>370</v>
      </c>
      <c r="S8" s="15"/>
      <c r="T8" s="25"/>
      <c r="U8" s="26"/>
      <c r="V8" s="27" t="s">
        <v>24</v>
      </c>
      <c r="W8" s="27"/>
      <c r="X8" s="30"/>
      <c r="Y8" s="29"/>
    </row>
    <row r="9" spans="1:25" s="13" customFormat="1" ht="51" x14ac:dyDescent="0.25">
      <c r="B9" s="88" t="s">
        <v>31</v>
      </c>
      <c r="C9" s="99" t="s">
        <v>212</v>
      </c>
      <c r="D9" s="88" t="s">
        <v>314</v>
      </c>
      <c r="E9" s="14" t="s">
        <v>25</v>
      </c>
      <c r="F9" s="15" t="s">
        <v>26</v>
      </c>
      <c r="G9" s="16" t="s">
        <v>273</v>
      </c>
      <c r="H9" s="88">
        <v>231</v>
      </c>
      <c r="I9" s="104"/>
      <c r="J9" s="24"/>
      <c r="K9" s="14"/>
      <c r="L9" s="14">
        <f>VLOOKUP(M9,Hoja1!$A$2:$B$82,2,FALSE)</f>
        <v>52437503</v>
      </c>
      <c r="M9" s="88" t="s">
        <v>93</v>
      </c>
      <c r="N9" s="88" t="s">
        <v>292</v>
      </c>
      <c r="O9" s="64">
        <v>24800000</v>
      </c>
      <c r="P9" s="114">
        <v>42776</v>
      </c>
      <c r="Q9" s="114">
        <v>43017</v>
      </c>
      <c r="R9" s="88" t="s">
        <v>370</v>
      </c>
      <c r="S9" s="15"/>
      <c r="T9" s="25"/>
      <c r="U9" s="26" t="s">
        <v>24</v>
      </c>
      <c r="V9" s="27"/>
      <c r="W9" s="27"/>
      <c r="X9" s="30"/>
      <c r="Y9" s="29"/>
    </row>
    <row r="10" spans="1:25" s="13" customFormat="1" ht="51" x14ac:dyDescent="0.25">
      <c r="B10" s="88" t="s">
        <v>32</v>
      </c>
      <c r="C10" s="99" t="s">
        <v>213</v>
      </c>
      <c r="D10" s="88" t="s">
        <v>315</v>
      </c>
      <c r="E10" s="14" t="s">
        <v>25</v>
      </c>
      <c r="F10" s="15" t="s">
        <v>26</v>
      </c>
      <c r="G10" s="94" t="s">
        <v>150</v>
      </c>
      <c r="H10" s="88">
        <v>234</v>
      </c>
      <c r="I10" s="104"/>
      <c r="J10" s="24"/>
      <c r="K10" s="14"/>
      <c r="L10" s="14">
        <f>VLOOKUP(M10,Hoja1!$A$2:$B$82,2,FALSE)</f>
        <v>53166511</v>
      </c>
      <c r="M10" s="88" t="s">
        <v>94</v>
      </c>
      <c r="N10" s="88" t="s">
        <v>293</v>
      </c>
      <c r="O10" s="64">
        <v>44000000</v>
      </c>
      <c r="P10" s="114">
        <v>42776</v>
      </c>
      <c r="Q10" s="114">
        <v>43017</v>
      </c>
      <c r="R10" s="88" t="s">
        <v>370</v>
      </c>
      <c r="S10" s="15"/>
      <c r="T10" s="25"/>
      <c r="U10" s="26"/>
      <c r="V10" s="27" t="s">
        <v>24</v>
      </c>
      <c r="W10" s="27"/>
      <c r="X10" s="30"/>
      <c r="Y10" s="29"/>
    </row>
    <row r="11" spans="1:25" s="13" customFormat="1" ht="38.25" x14ac:dyDescent="0.25">
      <c r="B11" s="88" t="s">
        <v>33</v>
      </c>
      <c r="C11" s="99" t="s">
        <v>214</v>
      </c>
      <c r="D11" s="88" t="s">
        <v>316</v>
      </c>
      <c r="E11" s="14" t="s">
        <v>25</v>
      </c>
      <c r="F11" s="15" t="s">
        <v>26</v>
      </c>
      <c r="G11" s="94" t="s">
        <v>151</v>
      </c>
      <c r="H11" s="88">
        <v>237</v>
      </c>
      <c r="I11" s="104"/>
      <c r="J11" s="24"/>
      <c r="K11" s="14"/>
      <c r="L11" s="14">
        <f>VLOOKUP(M11,Hoja1!$A$2:$B$82,2,FALSE)</f>
        <v>53102450</v>
      </c>
      <c r="M11" s="88" t="s">
        <v>95</v>
      </c>
      <c r="N11" s="88" t="s">
        <v>294</v>
      </c>
      <c r="O11" s="64">
        <v>16800000</v>
      </c>
      <c r="P11" s="114">
        <v>42776</v>
      </c>
      <c r="Q11" s="114">
        <v>43017</v>
      </c>
      <c r="R11" s="88" t="s">
        <v>370</v>
      </c>
      <c r="S11" s="15"/>
      <c r="T11" s="25"/>
      <c r="U11" s="26" t="s">
        <v>24</v>
      </c>
      <c r="V11" s="27"/>
      <c r="W11" s="27"/>
      <c r="X11" s="30"/>
      <c r="Y11" s="29"/>
    </row>
    <row r="12" spans="1:25" s="13" customFormat="1" ht="30" x14ac:dyDescent="0.25">
      <c r="B12" s="88" t="s">
        <v>34</v>
      </c>
      <c r="C12" s="99" t="s">
        <v>215</v>
      </c>
      <c r="D12" s="88" t="s">
        <v>317</v>
      </c>
      <c r="E12" s="14" t="s">
        <v>25</v>
      </c>
      <c r="F12" s="15" t="s">
        <v>26</v>
      </c>
      <c r="G12" s="94" t="s">
        <v>152</v>
      </c>
      <c r="H12" s="88">
        <v>241</v>
      </c>
      <c r="I12" s="104"/>
      <c r="J12" s="24"/>
      <c r="K12" s="14"/>
      <c r="L12" s="14">
        <f>VLOOKUP(M12,Hoja1!$A$2:$B$82,2,FALSE)</f>
        <v>1014213880</v>
      </c>
      <c r="M12" s="88" t="s">
        <v>96</v>
      </c>
      <c r="N12" s="88" t="s">
        <v>293</v>
      </c>
      <c r="O12" s="64">
        <v>32459552</v>
      </c>
      <c r="P12" s="114">
        <v>42776</v>
      </c>
      <c r="Q12" s="114">
        <v>43017</v>
      </c>
      <c r="R12" s="88" t="s">
        <v>370</v>
      </c>
      <c r="S12" s="15" t="s">
        <v>24</v>
      </c>
      <c r="T12" s="25"/>
      <c r="U12" s="26" t="s">
        <v>24</v>
      </c>
      <c r="V12" s="27"/>
      <c r="W12" s="27"/>
      <c r="X12" s="30"/>
      <c r="Y12" s="29"/>
    </row>
    <row r="13" spans="1:25" s="13" customFormat="1" ht="51" x14ac:dyDescent="0.25">
      <c r="B13" s="88" t="s">
        <v>35</v>
      </c>
      <c r="C13" s="99" t="s">
        <v>216</v>
      </c>
      <c r="D13" s="88" t="s">
        <v>318</v>
      </c>
      <c r="E13" s="14" t="s">
        <v>25</v>
      </c>
      <c r="F13" s="15" t="s">
        <v>26</v>
      </c>
      <c r="G13" s="95" t="s">
        <v>153</v>
      </c>
      <c r="H13" s="88">
        <v>233</v>
      </c>
      <c r="I13" s="104"/>
      <c r="J13" s="24"/>
      <c r="K13" s="14"/>
      <c r="L13" s="14">
        <f>VLOOKUP(M13,Hoja1!$A$2:$B$82,2,FALSE)</f>
        <v>52430619</v>
      </c>
      <c r="M13" s="88" t="s">
        <v>97</v>
      </c>
      <c r="N13" s="88" t="s">
        <v>293</v>
      </c>
      <c r="O13" s="64">
        <v>44000000</v>
      </c>
      <c r="P13" s="114">
        <v>42776</v>
      </c>
      <c r="Q13" s="114">
        <v>43017</v>
      </c>
      <c r="R13" s="88" t="s">
        <v>370</v>
      </c>
      <c r="S13" s="15"/>
      <c r="T13" s="25"/>
      <c r="U13" s="26" t="s">
        <v>24</v>
      </c>
      <c r="V13" s="27"/>
      <c r="W13" s="27"/>
      <c r="X13" s="30"/>
      <c r="Y13" s="29"/>
    </row>
    <row r="14" spans="1:25" s="13" customFormat="1" ht="51" x14ac:dyDescent="0.25">
      <c r="B14" s="88" t="s">
        <v>36</v>
      </c>
      <c r="C14" s="99" t="s">
        <v>217</v>
      </c>
      <c r="D14" s="88" t="s">
        <v>319</v>
      </c>
      <c r="E14" s="14" t="s">
        <v>25</v>
      </c>
      <c r="F14" s="15" t="s">
        <v>26</v>
      </c>
      <c r="G14" s="94" t="s">
        <v>154</v>
      </c>
      <c r="H14" s="88">
        <v>242</v>
      </c>
      <c r="I14" s="104"/>
      <c r="J14" s="24"/>
      <c r="K14" s="14"/>
      <c r="L14" s="14">
        <f>VLOOKUP(M14,Hoja1!$A$2:$B$82,2,FALSE)</f>
        <v>79235519</v>
      </c>
      <c r="M14" s="89" t="s">
        <v>98</v>
      </c>
      <c r="N14" s="88" t="s">
        <v>290</v>
      </c>
      <c r="O14" s="64">
        <v>44000000</v>
      </c>
      <c r="P14" s="114">
        <v>42776</v>
      </c>
      <c r="Q14" s="114">
        <v>43017</v>
      </c>
      <c r="R14" s="88" t="s">
        <v>370</v>
      </c>
      <c r="S14" s="15"/>
      <c r="T14" s="25"/>
      <c r="U14" s="26"/>
      <c r="V14" s="27" t="s">
        <v>24</v>
      </c>
      <c r="W14" s="27"/>
      <c r="X14" s="30"/>
      <c r="Y14" s="29"/>
    </row>
    <row r="15" spans="1:25" s="13" customFormat="1" ht="30" x14ac:dyDescent="0.25">
      <c r="B15" s="88" t="s">
        <v>37</v>
      </c>
      <c r="C15" s="99" t="s">
        <v>218</v>
      </c>
      <c r="D15" s="88" t="s">
        <v>320</v>
      </c>
      <c r="E15" s="14" t="s">
        <v>25</v>
      </c>
      <c r="F15" s="15" t="s">
        <v>26</v>
      </c>
      <c r="G15" s="107" t="s">
        <v>274</v>
      </c>
      <c r="H15" s="88">
        <v>238</v>
      </c>
      <c r="I15" s="104"/>
      <c r="J15" s="24"/>
      <c r="K15" s="14"/>
      <c r="L15" s="14">
        <f>VLOOKUP(M15,Hoja1!$A$2:$B$82,2,FALSE)</f>
        <v>51907536</v>
      </c>
      <c r="M15" s="89" t="s">
        <v>99</v>
      </c>
      <c r="N15" s="88" t="s">
        <v>292</v>
      </c>
      <c r="O15" s="64">
        <v>21600000</v>
      </c>
      <c r="P15" s="114">
        <v>42776</v>
      </c>
      <c r="Q15" s="114">
        <v>43017</v>
      </c>
      <c r="R15" s="88" t="s">
        <v>370</v>
      </c>
      <c r="S15" s="15" t="s">
        <v>24</v>
      </c>
      <c r="T15" s="25"/>
      <c r="U15" s="26" t="s">
        <v>24</v>
      </c>
      <c r="V15" s="27"/>
      <c r="W15" s="27"/>
      <c r="X15" s="30"/>
      <c r="Y15" s="29"/>
    </row>
    <row r="16" spans="1:25" s="13" customFormat="1" ht="63.75" x14ac:dyDescent="0.25">
      <c r="B16" s="88" t="s">
        <v>38</v>
      </c>
      <c r="C16" s="99" t="s">
        <v>219</v>
      </c>
      <c r="D16" s="88" t="s">
        <v>321</v>
      </c>
      <c r="E16" s="14" t="s">
        <v>25</v>
      </c>
      <c r="F16" s="15" t="s">
        <v>26</v>
      </c>
      <c r="G16" s="94" t="s">
        <v>155</v>
      </c>
      <c r="H16" s="88">
        <v>235</v>
      </c>
      <c r="I16" s="104"/>
      <c r="J16" s="24"/>
      <c r="K16" s="14"/>
      <c r="L16" s="14">
        <f>VLOOKUP(M16,Hoja1!$A$2:$B$82,2,FALSE)</f>
        <v>1070586930</v>
      </c>
      <c r="M16" s="88" t="s">
        <v>100</v>
      </c>
      <c r="N16" s="88" t="s">
        <v>295</v>
      </c>
      <c r="O16" s="64">
        <v>44000000</v>
      </c>
      <c r="P16" s="114">
        <v>42776</v>
      </c>
      <c r="Q16" s="114">
        <v>43017</v>
      </c>
      <c r="R16" s="88" t="s">
        <v>370</v>
      </c>
      <c r="S16" s="15" t="s">
        <v>24</v>
      </c>
      <c r="T16" s="25"/>
      <c r="U16" s="26" t="s">
        <v>24</v>
      </c>
      <c r="V16" s="27"/>
      <c r="W16" s="27"/>
      <c r="X16" s="30"/>
      <c r="Y16" s="29"/>
    </row>
    <row r="17" spans="2:25" s="13" customFormat="1" ht="76.5" x14ac:dyDescent="0.25">
      <c r="B17" s="88" t="s">
        <v>39</v>
      </c>
      <c r="C17" s="99" t="s">
        <v>220</v>
      </c>
      <c r="D17" s="88" t="s">
        <v>322</v>
      </c>
      <c r="E17" s="14" t="s">
        <v>25</v>
      </c>
      <c r="F17" s="15" t="s">
        <v>26</v>
      </c>
      <c r="G17" s="94" t="s">
        <v>156</v>
      </c>
      <c r="H17" s="88">
        <v>245</v>
      </c>
      <c r="I17" s="104"/>
      <c r="J17" s="24"/>
      <c r="K17" s="14"/>
      <c r="L17" s="14">
        <f>VLOOKUP(M17,Hoja1!$A$2:$B$82,2,FALSE)</f>
        <v>12240699</v>
      </c>
      <c r="M17" s="88" t="s">
        <v>101</v>
      </c>
      <c r="N17" s="88" t="s">
        <v>290</v>
      </c>
      <c r="O17" s="64">
        <v>37600000</v>
      </c>
      <c r="P17" s="114">
        <v>42776</v>
      </c>
      <c r="Q17" s="114">
        <v>43017</v>
      </c>
      <c r="R17" s="88" t="s">
        <v>370</v>
      </c>
      <c r="S17" s="15"/>
      <c r="T17" s="25"/>
      <c r="U17" s="26"/>
      <c r="V17" s="27" t="s">
        <v>24</v>
      </c>
      <c r="W17" s="27"/>
      <c r="X17" s="49"/>
      <c r="Y17" s="29"/>
    </row>
    <row r="18" spans="2:25" s="13" customFormat="1" ht="63.75" x14ac:dyDescent="0.25">
      <c r="B18" s="88" t="s">
        <v>40</v>
      </c>
      <c r="C18" s="99" t="s">
        <v>221</v>
      </c>
      <c r="D18" s="88" t="s">
        <v>323</v>
      </c>
      <c r="E18" s="14" t="s">
        <v>25</v>
      </c>
      <c r="F18" s="15" t="s">
        <v>26</v>
      </c>
      <c r="G18" s="94" t="s">
        <v>157</v>
      </c>
      <c r="H18" s="88">
        <v>243</v>
      </c>
      <c r="I18" s="104"/>
      <c r="J18" s="24"/>
      <c r="K18" s="14"/>
      <c r="L18" s="14">
        <f>VLOOKUP(M18,Hoja1!$A$2:$B$82,2,FALSE)</f>
        <v>1066178962</v>
      </c>
      <c r="M18" s="88" t="s">
        <v>102</v>
      </c>
      <c r="N18" s="88" t="s">
        <v>296</v>
      </c>
      <c r="O18" s="64">
        <v>33600000</v>
      </c>
      <c r="P18" s="114">
        <v>42776</v>
      </c>
      <c r="Q18" s="114">
        <v>43017</v>
      </c>
      <c r="R18" s="88" t="s">
        <v>370</v>
      </c>
      <c r="S18" s="15" t="s">
        <v>24</v>
      </c>
      <c r="T18" s="25"/>
      <c r="U18" s="26" t="s">
        <v>24</v>
      </c>
      <c r="V18" s="27"/>
      <c r="W18" s="27"/>
      <c r="X18" s="33"/>
      <c r="Y18" s="29"/>
    </row>
    <row r="19" spans="2:25" s="13" customFormat="1" ht="51" x14ac:dyDescent="0.25">
      <c r="B19" s="88" t="s">
        <v>41</v>
      </c>
      <c r="C19" s="99" t="s">
        <v>222</v>
      </c>
      <c r="D19" s="88" t="s">
        <v>324</v>
      </c>
      <c r="E19" s="14" t="s">
        <v>25</v>
      </c>
      <c r="F19" s="15" t="s">
        <v>26</v>
      </c>
      <c r="G19" s="94" t="s">
        <v>158</v>
      </c>
      <c r="H19" s="88">
        <v>244</v>
      </c>
      <c r="I19" s="104"/>
      <c r="J19" s="24"/>
      <c r="K19" s="14"/>
      <c r="L19" s="14">
        <f>VLOOKUP(M19,Hoja1!$A$2:$B$82,2,FALSE)</f>
        <v>51604977</v>
      </c>
      <c r="M19" s="88" t="s">
        <v>103</v>
      </c>
      <c r="N19" s="88" t="s">
        <v>297</v>
      </c>
      <c r="O19" s="64">
        <v>64400000</v>
      </c>
      <c r="P19" s="114">
        <v>42776</v>
      </c>
      <c r="Q19" s="114">
        <v>43100</v>
      </c>
      <c r="R19" s="89" t="s">
        <v>371</v>
      </c>
      <c r="S19" s="15"/>
      <c r="T19" s="25"/>
      <c r="U19" s="26" t="s">
        <v>24</v>
      </c>
      <c r="V19" s="27"/>
      <c r="W19" s="27"/>
      <c r="X19" s="33"/>
      <c r="Y19" s="29"/>
    </row>
    <row r="20" spans="2:25" s="79" customFormat="1" ht="51" x14ac:dyDescent="0.25">
      <c r="B20" s="88" t="s">
        <v>42</v>
      </c>
      <c r="C20" s="99" t="s">
        <v>223</v>
      </c>
      <c r="D20" s="88" t="s">
        <v>325</v>
      </c>
      <c r="E20" s="70" t="s">
        <v>25</v>
      </c>
      <c r="F20" s="71" t="s">
        <v>26</v>
      </c>
      <c r="G20" s="96" t="s">
        <v>159</v>
      </c>
      <c r="H20" s="88">
        <v>236</v>
      </c>
      <c r="I20" s="104"/>
      <c r="J20" s="72"/>
      <c r="K20" s="70"/>
      <c r="L20" s="14">
        <f>VLOOKUP(M20,Hoja1!$A$2:$B$82,2,FALSE)</f>
        <v>1097332656</v>
      </c>
      <c r="M20" s="88" t="s">
        <v>104</v>
      </c>
      <c r="N20" s="88" t="s">
        <v>292</v>
      </c>
      <c r="O20" s="64">
        <v>21600000</v>
      </c>
      <c r="P20" s="114">
        <v>42776</v>
      </c>
      <c r="Q20" s="114">
        <v>43017</v>
      </c>
      <c r="R20" s="88" t="s">
        <v>370</v>
      </c>
      <c r="S20" s="71"/>
      <c r="T20" s="74"/>
      <c r="U20" s="75" t="s">
        <v>24</v>
      </c>
      <c r="V20" s="76"/>
      <c r="W20" s="76"/>
      <c r="X20" s="77"/>
      <c r="Y20" s="78"/>
    </row>
    <row r="21" spans="2:25" s="13" customFormat="1" ht="51" x14ac:dyDescent="0.25">
      <c r="B21" s="88" t="s">
        <v>43</v>
      </c>
      <c r="C21" s="99" t="s">
        <v>224</v>
      </c>
      <c r="D21" s="88" t="s">
        <v>326</v>
      </c>
      <c r="E21" s="14" t="s">
        <v>25</v>
      </c>
      <c r="F21" s="15" t="s">
        <v>26</v>
      </c>
      <c r="G21" s="94" t="s">
        <v>160</v>
      </c>
      <c r="H21" s="88">
        <v>246</v>
      </c>
      <c r="I21" s="104"/>
      <c r="J21" s="24"/>
      <c r="K21" s="14"/>
      <c r="L21" s="14">
        <f>VLOOKUP(M21,Hoja1!$A$2:$B$82,2,FALSE)</f>
        <v>1010190370</v>
      </c>
      <c r="M21" s="88" t="s">
        <v>105</v>
      </c>
      <c r="N21" s="88" t="s">
        <v>298</v>
      </c>
      <c r="O21" s="64">
        <v>37600000</v>
      </c>
      <c r="P21" s="114">
        <v>42776</v>
      </c>
      <c r="Q21" s="114">
        <v>43017</v>
      </c>
      <c r="R21" s="88" t="s">
        <v>370</v>
      </c>
      <c r="S21" s="15" t="s">
        <v>24</v>
      </c>
      <c r="T21" s="25"/>
      <c r="U21" s="26" t="s">
        <v>24</v>
      </c>
      <c r="V21" s="27"/>
      <c r="W21" s="27"/>
      <c r="X21" s="30"/>
      <c r="Y21" s="29"/>
    </row>
    <row r="22" spans="2:25" s="13" customFormat="1" ht="89.25" x14ac:dyDescent="0.25">
      <c r="B22" s="88" t="s">
        <v>44</v>
      </c>
      <c r="C22" s="99" t="s">
        <v>225</v>
      </c>
      <c r="D22" s="88" t="s">
        <v>326</v>
      </c>
      <c r="E22" s="14" t="s">
        <v>25</v>
      </c>
      <c r="F22" s="15" t="s">
        <v>26</v>
      </c>
      <c r="G22" s="94" t="s">
        <v>161</v>
      </c>
      <c r="H22" s="88">
        <v>247</v>
      </c>
      <c r="I22" s="104"/>
      <c r="J22" s="24"/>
      <c r="K22" s="14"/>
      <c r="L22" s="14">
        <f>VLOOKUP(M22,Hoja1!$A$2:$B$82,2,FALSE)</f>
        <v>1024515563</v>
      </c>
      <c r="M22" s="89" t="s">
        <v>106</v>
      </c>
      <c r="N22" s="88" t="s">
        <v>292</v>
      </c>
      <c r="O22" s="64">
        <v>38640000</v>
      </c>
      <c r="P22" s="114">
        <v>42776</v>
      </c>
      <c r="Q22" s="114">
        <v>43100</v>
      </c>
      <c r="R22" s="89" t="s">
        <v>371</v>
      </c>
      <c r="S22" s="15"/>
      <c r="T22" s="25"/>
      <c r="U22" s="26" t="s">
        <v>24</v>
      </c>
      <c r="V22" s="27"/>
      <c r="W22" s="27"/>
      <c r="X22" s="30"/>
      <c r="Y22" s="29"/>
    </row>
    <row r="23" spans="2:25" s="13" customFormat="1" ht="63.75" x14ac:dyDescent="0.25">
      <c r="B23" s="88" t="s">
        <v>45</v>
      </c>
      <c r="C23" s="99" t="s">
        <v>226</v>
      </c>
      <c r="D23" s="88" t="s">
        <v>327</v>
      </c>
      <c r="E23" s="14" t="s">
        <v>25</v>
      </c>
      <c r="F23" s="15" t="s">
        <v>26</v>
      </c>
      <c r="G23" s="94" t="s">
        <v>162</v>
      </c>
      <c r="H23" s="88">
        <v>248</v>
      </c>
      <c r="I23" s="104"/>
      <c r="J23" s="24"/>
      <c r="K23" s="14"/>
      <c r="L23" s="14">
        <f>VLOOKUP(M23,Hoja1!$A$2:$B$82,2,FALSE)</f>
        <v>1144037315</v>
      </c>
      <c r="M23" s="88" t="s">
        <v>107</v>
      </c>
      <c r="N23" s="88" t="s">
        <v>295</v>
      </c>
      <c r="O23" s="64">
        <v>30800000</v>
      </c>
      <c r="P23" s="114">
        <v>42780</v>
      </c>
      <c r="Q23" s="114">
        <v>42991</v>
      </c>
      <c r="R23" s="88" t="s">
        <v>372</v>
      </c>
      <c r="S23" s="15"/>
      <c r="T23" s="25"/>
      <c r="U23" s="26" t="s">
        <v>24</v>
      </c>
      <c r="V23" s="27"/>
      <c r="W23" s="27"/>
      <c r="X23" s="33"/>
      <c r="Y23" s="29"/>
    </row>
    <row r="24" spans="2:25" s="13" customFormat="1" ht="51" x14ac:dyDescent="0.25">
      <c r="B24" s="88" t="s">
        <v>46</v>
      </c>
      <c r="C24" s="99" t="s">
        <v>227</v>
      </c>
      <c r="D24" s="88" t="s">
        <v>328</v>
      </c>
      <c r="E24" s="14" t="s">
        <v>25</v>
      </c>
      <c r="F24" s="15" t="s">
        <v>26</v>
      </c>
      <c r="G24" s="94" t="s">
        <v>163</v>
      </c>
      <c r="H24" s="88">
        <v>249</v>
      </c>
      <c r="I24" s="104"/>
      <c r="J24" s="24"/>
      <c r="K24" s="14"/>
      <c r="L24" s="14">
        <f>VLOOKUP(M24,Hoja1!$A$2:$B$82,2,FALSE)</f>
        <v>79960305</v>
      </c>
      <c r="M24" s="88" t="s">
        <v>108</v>
      </c>
      <c r="N24" s="88" t="s">
        <v>292</v>
      </c>
      <c r="O24" s="64">
        <v>22400000</v>
      </c>
      <c r="P24" s="114">
        <v>42781</v>
      </c>
      <c r="Q24" s="114">
        <v>42994</v>
      </c>
      <c r="R24" s="88" t="s">
        <v>372</v>
      </c>
      <c r="S24" s="15"/>
      <c r="T24" s="25"/>
      <c r="U24" s="26"/>
      <c r="V24" s="27" t="s">
        <v>24</v>
      </c>
      <c r="W24" s="27"/>
      <c r="X24" s="33"/>
      <c r="Y24" s="29"/>
    </row>
    <row r="25" spans="2:25" s="13" customFormat="1" ht="38.25" x14ac:dyDescent="0.25">
      <c r="B25" s="88" t="s">
        <v>47</v>
      </c>
      <c r="C25" s="99" t="s">
        <v>228</v>
      </c>
      <c r="D25" s="88" t="s">
        <v>329</v>
      </c>
      <c r="E25" s="14" t="s">
        <v>25</v>
      </c>
      <c r="F25" s="15" t="s">
        <v>26</v>
      </c>
      <c r="G25" s="94" t="s">
        <v>164</v>
      </c>
      <c r="H25" s="88">
        <v>251</v>
      </c>
      <c r="I25" s="104"/>
      <c r="J25" s="24"/>
      <c r="K25" s="14"/>
      <c r="L25" s="14">
        <f>VLOOKUP(M25,Hoja1!$A$2:$B$82,2,FALSE)</f>
        <v>52816918</v>
      </c>
      <c r="M25" s="88" t="s">
        <v>109</v>
      </c>
      <c r="N25" s="89" t="s">
        <v>299</v>
      </c>
      <c r="O25" s="64">
        <v>32800000</v>
      </c>
      <c r="P25" s="114">
        <v>42781</v>
      </c>
      <c r="Q25" s="114">
        <v>43022</v>
      </c>
      <c r="R25" s="88" t="s">
        <v>370</v>
      </c>
      <c r="S25" s="15"/>
      <c r="T25" s="25"/>
      <c r="U25" s="26" t="s">
        <v>24</v>
      </c>
      <c r="V25" s="27"/>
      <c r="W25" s="27"/>
      <c r="X25" s="33"/>
      <c r="Y25" s="29"/>
    </row>
    <row r="26" spans="2:25" s="13" customFormat="1" ht="51" x14ac:dyDescent="0.25">
      <c r="B26" s="88" t="s">
        <v>48</v>
      </c>
      <c r="C26" s="99" t="s">
        <v>229</v>
      </c>
      <c r="D26" s="88" t="s">
        <v>330</v>
      </c>
      <c r="E26" s="14" t="s">
        <v>25</v>
      </c>
      <c r="F26" s="15" t="s">
        <v>26</v>
      </c>
      <c r="G26" s="94" t="s">
        <v>165</v>
      </c>
      <c r="H26" s="88">
        <v>250</v>
      </c>
      <c r="I26" s="104"/>
      <c r="J26" s="24"/>
      <c r="K26" s="14"/>
      <c r="L26" s="14">
        <f>VLOOKUP(M26,Hoja1!$A$2:$B$82,2,FALSE)</f>
        <v>51985575</v>
      </c>
      <c r="M26" s="88" t="s">
        <v>110</v>
      </c>
      <c r="N26" s="88" t="s">
        <v>294</v>
      </c>
      <c r="O26" s="64">
        <v>14000000</v>
      </c>
      <c r="P26" s="114">
        <v>42780</v>
      </c>
      <c r="Q26" s="114">
        <v>42991</v>
      </c>
      <c r="R26" s="88" t="s">
        <v>372</v>
      </c>
      <c r="S26" s="15"/>
      <c r="T26" s="25"/>
      <c r="U26" s="26" t="s">
        <v>24</v>
      </c>
      <c r="V26" s="27"/>
      <c r="W26" s="27"/>
      <c r="X26" s="30"/>
      <c r="Y26" s="29"/>
    </row>
    <row r="27" spans="2:25" s="13" customFormat="1" ht="38.25" x14ac:dyDescent="0.25">
      <c r="B27" s="89" t="s">
        <v>49</v>
      </c>
      <c r="C27" s="99" t="s">
        <v>230</v>
      </c>
      <c r="D27" s="89" t="s">
        <v>331</v>
      </c>
      <c r="E27" s="14" t="s">
        <v>25</v>
      </c>
      <c r="F27" s="15" t="s">
        <v>26</v>
      </c>
      <c r="G27" s="94" t="s">
        <v>166</v>
      </c>
      <c r="H27" s="88">
        <v>255</v>
      </c>
      <c r="I27" s="104"/>
      <c r="J27" s="24"/>
      <c r="K27" s="14"/>
      <c r="L27" s="14">
        <f>VLOOKUP(M27,Hoja1!$A$2:$B$82,2,FALSE)</f>
        <v>80041124</v>
      </c>
      <c r="M27" s="89" t="s">
        <v>111</v>
      </c>
      <c r="N27" s="89" t="s">
        <v>292</v>
      </c>
      <c r="O27" s="64">
        <v>12000000</v>
      </c>
      <c r="P27" s="115">
        <v>42783</v>
      </c>
      <c r="Q27" s="118">
        <v>42902</v>
      </c>
      <c r="R27" s="89" t="s">
        <v>373</v>
      </c>
      <c r="S27" s="117">
        <v>2</v>
      </c>
      <c r="T27" s="25"/>
      <c r="U27" s="26"/>
      <c r="V27" s="27" t="s">
        <v>24</v>
      </c>
      <c r="W27" s="27"/>
      <c r="X27" s="33"/>
      <c r="Y27" s="29"/>
    </row>
    <row r="28" spans="2:25" s="13" customFormat="1" ht="38.25" x14ac:dyDescent="0.25">
      <c r="B28" s="88" t="s">
        <v>50</v>
      </c>
      <c r="C28" s="99" t="s">
        <v>231</v>
      </c>
      <c r="D28" s="88" t="s">
        <v>332</v>
      </c>
      <c r="E28" s="14" t="s">
        <v>25</v>
      </c>
      <c r="F28" s="15" t="s">
        <v>26</v>
      </c>
      <c r="G28" s="94" t="s">
        <v>167</v>
      </c>
      <c r="H28" s="88">
        <v>252</v>
      </c>
      <c r="I28" s="104"/>
      <c r="J28" s="24"/>
      <c r="K28" s="14"/>
      <c r="L28" s="14">
        <f>VLOOKUP(M28,Hoja1!$A$2:$B$82,2,FALSE)</f>
        <v>52865785</v>
      </c>
      <c r="M28" s="88" t="s">
        <v>112</v>
      </c>
      <c r="N28" s="88" t="s">
        <v>300</v>
      </c>
      <c r="O28" s="64">
        <v>30100000</v>
      </c>
      <c r="P28" s="114">
        <v>42780</v>
      </c>
      <c r="Q28" s="114">
        <v>42991</v>
      </c>
      <c r="R28" s="88" t="s">
        <v>372</v>
      </c>
      <c r="S28" s="15"/>
      <c r="T28" s="25"/>
      <c r="U28" s="26" t="s">
        <v>24</v>
      </c>
      <c r="V28" s="27"/>
      <c r="W28" s="27"/>
      <c r="X28" s="33"/>
      <c r="Y28" s="29"/>
    </row>
    <row r="29" spans="2:25" s="13" customFormat="1" ht="63.75" x14ac:dyDescent="0.25">
      <c r="B29" s="88" t="s">
        <v>51</v>
      </c>
      <c r="C29" s="99" t="s">
        <v>232</v>
      </c>
      <c r="D29" s="88" t="s">
        <v>333</v>
      </c>
      <c r="E29" s="14" t="s">
        <v>25</v>
      </c>
      <c r="F29" s="15" t="s">
        <v>26</v>
      </c>
      <c r="G29" s="94" t="s">
        <v>168</v>
      </c>
      <c r="H29" s="88">
        <v>256</v>
      </c>
      <c r="I29" s="104"/>
      <c r="J29" s="24"/>
      <c r="K29" s="14"/>
      <c r="L29" s="14">
        <f>VLOOKUP(M29,Hoja1!$A$2:$B$82,2,FALSE)</f>
        <v>22501932</v>
      </c>
      <c r="M29" s="89" t="s">
        <v>113</v>
      </c>
      <c r="N29" s="88" t="s">
        <v>293</v>
      </c>
      <c r="O29" s="64">
        <v>28402108</v>
      </c>
      <c r="P29" s="114">
        <v>42783</v>
      </c>
      <c r="Q29" s="114">
        <v>42994</v>
      </c>
      <c r="R29" s="88" t="s">
        <v>372</v>
      </c>
      <c r="S29" s="15"/>
      <c r="T29" s="25"/>
      <c r="U29" s="26" t="s">
        <v>24</v>
      </c>
      <c r="V29" s="27"/>
      <c r="W29" s="27"/>
      <c r="X29" s="33"/>
      <c r="Y29" s="51"/>
    </row>
    <row r="30" spans="2:25" s="13" customFormat="1" ht="38.25" x14ac:dyDescent="0.25">
      <c r="B30" s="88" t="s">
        <v>52</v>
      </c>
      <c r="C30" s="99" t="s">
        <v>233</v>
      </c>
      <c r="D30" s="88" t="s">
        <v>334</v>
      </c>
      <c r="E30" s="14" t="s">
        <v>25</v>
      </c>
      <c r="F30" s="15" t="s">
        <v>26</v>
      </c>
      <c r="G30" s="94" t="s">
        <v>169</v>
      </c>
      <c r="H30" s="88">
        <v>257</v>
      </c>
      <c r="I30" s="104"/>
      <c r="J30" s="24"/>
      <c r="K30" s="14"/>
      <c r="L30" s="14">
        <f>VLOOKUP(M30,Hoja1!$A$2:$B$82,2,FALSE)</f>
        <v>1018448341</v>
      </c>
      <c r="M30" s="88" t="s">
        <v>114</v>
      </c>
      <c r="N30" s="88" t="s">
        <v>292</v>
      </c>
      <c r="O30" s="64">
        <v>21700000</v>
      </c>
      <c r="P30" s="114">
        <v>42789</v>
      </c>
      <c r="Q30" s="114">
        <v>43000</v>
      </c>
      <c r="R30" s="88" t="s">
        <v>372</v>
      </c>
      <c r="S30" s="15"/>
      <c r="T30" s="25"/>
      <c r="U30" s="26" t="s">
        <v>24</v>
      </c>
      <c r="V30" s="27"/>
      <c r="W30" s="27"/>
      <c r="X30" s="30"/>
      <c r="Y30" s="29"/>
    </row>
    <row r="31" spans="2:25" s="13" customFormat="1" ht="63.75" x14ac:dyDescent="0.25">
      <c r="B31" s="88" t="s">
        <v>53</v>
      </c>
      <c r="C31" s="99" t="s">
        <v>234</v>
      </c>
      <c r="D31" s="88" t="s">
        <v>335</v>
      </c>
      <c r="E31" s="14" t="s">
        <v>25</v>
      </c>
      <c r="F31" s="15" t="s">
        <v>26</v>
      </c>
      <c r="G31" s="94" t="s">
        <v>170</v>
      </c>
      <c r="H31" s="88">
        <v>253</v>
      </c>
      <c r="I31" s="104"/>
      <c r="J31" s="24"/>
      <c r="K31" s="14"/>
      <c r="L31" s="14">
        <f>VLOOKUP(M31,Hoja1!$A$2:$B$82,2,FALSE)</f>
        <v>1015403868</v>
      </c>
      <c r="M31" s="88" t="s">
        <v>115</v>
      </c>
      <c r="N31" s="88" t="s">
        <v>292</v>
      </c>
      <c r="O31" s="64">
        <v>20139672</v>
      </c>
      <c r="P31" s="114">
        <v>42782</v>
      </c>
      <c r="Q31" s="114">
        <v>42993</v>
      </c>
      <c r="R31" s="88" t="s">
        <v>372</v>
      </c>
      <c r="S31" s="15"/>
      <c r="T31" s="25"/>
      <c r="U31" s="26"/>
      <c r="V31" s="27" t="s">
        <v>24</v>
      </c>
      <c r="W31" s="27"/>
      <c r="X31" s="33"/>
      <c r="Y31" s="29"/>
    </row>
    <row r="32" spans="2:25" s="13" customFormat="1" ht="51" x14ac:dyDescent="0.25">
      <c r="B32" s="88" t="s">
        <v>54</v>
      </c>
      <c r="C32" s="99" t="s">
        <v>235</v>
      </c>
      <c r="D32" s="88" t="s">
        <v>336</v>
      </c>
      <c r="E32" s="14" t="s">
        <v>25</v>
      </c>
      <c r="F32" s="15" t="s">
        <v>26</v>
      </c>
      <c r="G32" s="94" t="s">
        <v>171</v>
      </c>
      <c r="H32" s="88">
        <v>254</v>
      </c>
      <c r="I32" s="104"/>
      <c r="J32" s="24"/>
      <c r="K32" s="14"/>
      <c r="L32" s="14">
        <f>VLOOKUP(M32,Hoja1!$A$2:$B$82,2,FALSE)</f>
        <v>82391015</v>
      </c>
      <c r="M32" s="88" t="s">
        <v>116</v>
      </c>
      <c r="N32" s="88" t="s">
        <v>290</v>
      </c>
      <c r="O32" s="64">
        <v>31500000</v>
      </c>
      <c r="P32" s="114">
        <v>42782</v>
      </c>
      <c r="Q32" s="114">
        <v>42993</v>
      </c>
      <c r="R32" s="88" t="s">
        <v>372</v>
      </c>
      <c r="S32" s="15"/>
      <c r="T32" s="25"/>
      <c r="U32" s="26"/>
      <c r="V32" s="27" t="s">
        <v>24</v>
      </c>
      <c r="W32" s="27"/>
      <c r="X32" s="33"/>
      <c r="Y32" s="29"/>
    </row>
    <row r="33" spans="2:25" s="13" customFormat="1" ht="63.75" x14ac:dyDescent="0.25">
      <c r="B33" s="88" t="s">
        <v>55</v>
      </c>
      <c r="C33" s="99" t="s">
        <v>236</v>
      </c>
      <c r="D33" s="88" t="s">
        <v>322</v>
      </c>
      <c r="E33" s="14" t="s">
        <v>25</v>
      </c>
      <c r="F33" s="15" t="s">
        <v>26</v>
      </c>
      <c r="G33" s="94" t="s">
        <v>172</v>
      </c>
      <c r="H33" s="88">
        <v>275</v>
      </c>
      <c r="I33" s="104"/>
      <c r="J33" s="24"/>
      <c r="K33" s="14"/>
      <c r="L33" s="14">
        <f>VLOOKUP(M33,Hoja1!$A$2:$B$82,2,FALSE)</f>
        <v>8722208</v>
      </c>
      <c r="M33" s="88" t="s">
        <v>117</v>
      </c>
      <c r="N33" s="88" t="s">
        <v>290</v>
      </c>
      <c r="O33" s="64">
        <v>28402108</v>
      </c>
      <c r="P33" s="114">
        <v>42782</v>
      </c>
      <c r="Q33" s="114">
        <v>42993</v>
      </c>
      <c r="R33" s="88" t="s">
        <v>372</v>
      </c>
      <c r="S33" s="15"/>
      <c r="T33" s="25"/>
      <c r="U33" s="26"/>
      <c r="V33" s="27" t="s">
        <v>24</v>
      </c>
      <c r="W33" s="27"/>
      <c r="X33" s="30"/>
      <c r="Y33" s="29"/>
    </row>
    <row r="34" spans="2:25" s="13" customFormat="1" ht="63.75" x14ac:dyDescent="0.25">
      <c r="B34" s="88" t="s">
        <v>56</v>
      </c>
      <c r="C34" s="99" t="s">
        <v>237</v>
      </c>
      <c r="D34" s="88" t="s">
        <v>337</v>
      </c>
      <c r="E34" s="14" t="s">
        <v>25</v>
      </c>
      <c r="F34" s="15" t="s">
        <v>26</v>
      </c>
      <c r="G34" s="94" t="s">
        <v>173</v>
      </c>
      <c r="H34" s="88">
        <v>260</v>
      </c>
      <c r="I34" s="104"/>
      <c r="J34" s="24"/>
      <c r="K34" s="14"/>
      <c r="L34" s="14">
        <f>VLOOKUP(M34,Hoja1!$A$2:$B$82,2,FALSE)</f>
        <v>1016016305</v>
      </c>
      <c r="M34" s="88" t="s">
        <v>118</v>
      </c>
      <c r="N34" s="88" t="s">
        <v>290</v>
      </c>
      <c r="O34" s="64">
        <v>31500000</v>
      </c>
      <c r="P34" s="114">
        <v>42783</v>
      </c>
      <c r="Q34" s="114">
        <v>42994</v>
      </c>
      <c r="R34" s="88" t="s">
        <v>372</v>
      </c>
      <c r="S34" s="15"/>
      <c r="T34" s="25"/>
      <c r="U34" s="26" t="s">
        <v>24</v>
      </c>
      <c r="V34" s="27"/>
      <c r="W34" s="27"/>
      <c r="X34" s="33"/>
      <c r="Y34" s="29"/>
    </row>
    <row r="35" spans="2:25" s="13" customFormat="1" ht="76.5" x14ac:dyDescent="0.25">
      <c r="B35" s="88" t="s">
        <v>57</v>
      </c>
      <c r="C35" s="99" t="s">
        <v>238</v>
      </c>
      <c r="D35" s="88" t="s">
        <v>338</v>
      </c>
      <c r="E35" s="14" t="s">
        <v>25</v>
      </c>
      <c r="F35" s="15" t="s">
        <v>26</v>
      </c>
      <c r="G35" s="94" t="s">
        <v>174</v>
      </c>
      <c r="H35" s="88">
        <v>259</v>
      </c>
      <c r="I35" s="104"/>
      <c r="J35" s="24"/>
      <c r="K35" s="14"/>
      <c r="L35" s="14">
        <f>VLOOKUP(M35,Hoja1!$A$2:$B$82,2,FALSE)</f>
        <v>79614766</v>
      </c>
      <c r="M35" s="88" t="s">
        <v>119</v>
      </c>
      <c r="N35" s="88" t="s">
        <v>292</v>
      </c>
      <c r="O35" s="64">
        <v>25303600</v>
      </c>
      <c r="P35" s="114">
        <v>42783</v>
      </c>
      <c r="Q35" s="114">
        <v>42994</v>
      </c>
      <c r="R35" s="88" t="s">
        <v>372</v>
      </c>
      <c r="S35" s="15"/>
      <c r="T35" s="25"/>
      <c r="U35" s="26"/>
      <c r="V35" s="27" t="s">
        <v>24</v>
      </c>
      <c r="W35" s="27"/>
      <c r="X35" s="33"/>
      <c r="Y35" s="29"/>
    </row>
    <row r="36" spans="2:25" s="13" customFormat="1" ht="76.5" x14ac:dyDescent="0.25">
      <c r="B36" s="88" t="s">
        <v>58</v>
      </c>
      <c r="C36" s="99" t="s">
        <v>239</v>
      </c>
      <c r="D36" s="88" t="s">
        <v>339</v>
      </c>
      <c r="E36" s="14" t="s">
        <v>25</v>
      </c>
      <c r="F36" s="15" t="s">
        <v>26</v>
      </c>
      <c r="G36" s="94" t="s">
        <v>175</v>
      </c>
      <c r="H36" s="88">
        <v>258</v>
      </c>
      <c r="I36" s="104"/>
      <c r="J36" s="24"/>
      <c r="K36" s="14"/>
      <c r="L36" s="14">
        <f>VLOOKUP(M36,Hoja1!$A$2:$B$82,2,FALSE)</f>
        <v>79765033</v>
      </c>
      <c r="M36" s="88" t="s">
        <v>120</v>
      </c>
      <c r="N36" s="88" t="s">
        <v>301</v>
      </c>
      <c r="O36" s="64">
        <v>31500000</v>
      </c>
      <c r="P36" s="114">
        <v>42783</v>
      </c>
      <c r="Q36" s="114">
        <v>42994</v>
      </c>
      <c r="R36" s="88" t="s">
        <v>372</v>
      </c>
      <c r="S36" s="15"/>
      <c r="T36" s="25"/>
      <c r="U36" s="26"/>
      <c r="V36" s="27" t="s">
        <v>24</v>
      </c>
      <c r="W36" s="27"/>
      <c r="X36" s="33"/>
      <c r="Y36" s="29"/>
    </row>
    <row r="37" spans="2:25" s="13" customFormat="1" ht="51" x14ac:dyDescent="0.25">
      <c r="B37" s="88" t="s">
        <v>59</v>
      </c>
      <c r="C37" s="99" t="s">
        <v>240</v>
      </c>
      <c r="D37" s="88" t="s">
        <v>340</v>
      </c>
      <c r="E37" s="14" t="s">
        <v>25</v>
      </c>
      <c r="F37" s="15" t="s">
        <v>26</v>
      </c>
      <c r="G37" s="16" t="s">
        <v>275</v>
      </c>
      <c r="H37" s="88">
        <v>265</v>
      </c>
      <c r="I37" s="104"/>
      <c r="J37" s="24"/>
      <c r="K37" s="14"/>
      <c r="L37" s="14">
        <f>VLOOKUP(M37,Hoja1!$A$2:$B$82,2,FALSE)</f>
        <v>52862078</v>
      </c>
      <c r="M37" s="88" t="s">
        <v>121</v>
      </c>
      <c r="N37" s="88" t="s">
        <v>302</v>
      </c>
      <c r="O37" s="64">
        <v>30100000</v>
      </c>
      <c r="P37" s="114">
        <v>42789</v>
      </c>
      <c r="Q37" s="114">
        <v>43000</v>
      </c>
      <c r="R37" s="88" t="s">
        <v>372</v>
      </c>
      <c r="S37" s="15"/>
      <c r="T37" s="25"/>
      <c r="U37" s="26"/>
      <c r="V37" s="27" t="s">
        <v>24</v>
      </c>
      <c r="W37" s="27"/>
      <c r="X37" s="33"/>
      <c r="Y37" s="29"/>
    </row>
    <row r="38" spans="2:25" s="13" customFormat="1" ht="30" x14ac:dyDescent="0.25">
      <c r="B38" s="88" t="s">
        <v>60</v>
      </c>
      <c r="C38" s="99" t="s">
        <v>241</v>
      </c>
      <c r="D38" s="88" t="s">
        <v>341</v>
      </c>
      <c r="E38" s="14" t="s">
        <v>25</v>
      </c>
      <c r="F38" s="15" t="s">
        <v>26</v>
      </c>
      <c r="G38" s="94" t="s">
        <v>176</v>
      </c>
      <c r="H38" s="88">
        <v>264</v>
      </c>
      <c r="I38" s="104"/>
      <c r="J38" s="24"/>
      <c r="K38" s="14"/>
      <c r="L38" s="14">
        <f>VLOOKUP(M38,Hoja1!$A$2:$B$82,2,FALSE)</f>
        <v>80112111</v>
      </c>
      <c r="M38" s="89" t="s">
        <v>122</v>
      </c>
      <c r="N38" s="88" t="s">
        <v>292</v>
      </c>
      <c r="O38" s="64">
        <v>17200000</v>
      </c>
      <c r="P38" s="114">
        <v>42788</v>
      </c>
      <c r="Q38" s="114">
        <v>43029</v>
      </c>
      <c r="R38" s="88" t="s">
        <v>370</v>
      </c>
      <c r="S38" s="15"/>
      <c r="T38" s="25"/>
      <c r="U38" s="26" t="s">
        <v>24</v>
      </c>
      <c r="V38" s="27"/>
      <c r="W38" s="27"/>
      <c r="X38" s="33"/>
      <c r="Y38" s="29"/>
    </row>
    <row r="39" spans="2:25" s="13" customFormat="1" ht="38.25" x14ac:dyDescent="0.2">
      <c r="B39" s="88" t="s">
        <v>61</v>
      </c>
      <c r="C39" s="99" t="s">
        <v>242</v>
      </c>
      <c r="D39" s="88" t="s">
        <v>342</v>
      </c>
      <c r="E39" s="14" t="s">
        <v>25</v>
      </c>
      <c r="F39" s="15" t="s">
        <v>26</v>
      </c>
      <c r="G39" s="60" t="s">
        <v>177</v>
      </c>
      <c r="H39" s="88">
        <v>266</v>
      </c>
      <c r="I39" s="104"/>
      <c r="J39" s="24"/>
      <c r="K39" s="14"/>
      <c r="L39" s="14">
        <f>VLOOKUP(M39,Hoja1!$A$2:$B$82,2,FALSE)</f>
        <v>1022957446</v>
      </c>
      <c r="M39" s="88" t="s">
        <v>123</v>
      </c>
      <c r="N39" s="88" t="s">
        <v>292</v>
      </c>
      <c r="O39" s="64">
        <v>14700000</v>
      </c>
      <c r="P39" s="114">
        <v>42787</v>
      </c>
      <c r="Q39" s="114">
        <v>42998</v>
      </c>
      <c r="R39" s="88" t="s">
        <v>372</v>
      </c>
      <c r="S39" s="15"/>
      <c r="T39" s="25"/>
      <c r="U39" s="26"/>
      <c r="V39" s="27" t="s">
        <v>24</v>
      </c>
      <c r="W39" s="27"/>
      <c r="X39" s="33"/>
      <c r="Y39" s="29"/>
    </row>
    <row r="40" spans="2:25" s="13" customFormat="1" ht="51" x14ac:dyDescent="0.2">
      <c r="B40" s="88" t="s">
        <v>62</v>
      </c>
      <c r="C40" s="99" t="s">
        <v>243</v>
      </c>
      <c r="D40" s="88" t="s">
        <v>343</v>
      </c>
      <c r="E40" s="14" t="s">
        <v>25</v>
      </c>
      <c r="F40" s="15" t="s">
        <v>26</v>
      </c>
      <c r="G40" s="59" t="s">
        <v>178</v>
      </c>
      <c r="H40" s="88">
        <v>269</v>
      </c>
      <c r="I40" s="104"/>
      <c r="J40" s="24"/>
      <c r="K40" s="14"/>
      <c r="L40" s="14">
        <f>VLOOKUP(M40,Hoja1!$A$2:$B$82,2,FALSE)</f>
        <v>1010172202</v>
      </c>
      <c r="M40" s="88" t="s">
        <v>124</v>
      </c>
      <c r="N40" s="88" t="s">
        <v>292</v>
      </c>
      <c r="O40" s="64">
        <v>10800000</v>
      </c>
      <c r="P40" s="114">
        <v>42787</v>
      </c>
      <c r="Q40" s="114">
        <v>42906</v>
      </c>
      <c r="R40" s="88" t="s">
        <v>373</v>
      </c>
      <c r="S40" s="15"/>
      <c r="T40" s="25"/>
      <c r="U40" s="26"/>
      <c r="V40" s="27" t="s">
        <v>24</v>
      </c>
      <c r="W40" s="27"/>
      <c r="X40" s="33"/>
      <c r="Y40" s="29"/>
    </row>
    <row r="41" spans="2:25" s="13" customFormat="1" ht="51" x14ac:dyDescent="0.25">
      <c r="B41" s="88" t="s">
        <v>63</v>
      </c>
      <c r="C41" s="99" t="s">
        <v>244</v>
      </c>
      <c r="D41" s="88" t="s">
        <v>344</v>
      </c>
      <c r="E41" s="14" t="s">
        <v>25</v>
      </c>
      <c r="F41" s="15" t="s">
        <v>26</v>
      </c>
      <c r="G41" s="95" t="s">
        <v>179</v>
      </c>
      <c r="H41" s="88">
        <v>268</v>
      </c>
      <c r="I41" s="104">
        <v>267</v>
      </c>
      <c r="J41" s="24"/>
      <c r="K41" s="14"/>
      <c r="L41" s="14">
        <f>VLOOKUP(M41,Hoja1!$A$2:$B$82,2,FALSE)</f>
        <v>79796327</v>
      </c>
      <c r="M41" s="88" t="s">
        <v>125</v>
      </c>
      <c r="N41" s="88" t="s">
        <v>303</v>
      </c>
      <c r="O41" s="73">
        <v>57016667</v>
      </c>
      <c r="P41" s="114">
        <v>42787</v>
      </c>
      <c r="Q41" s="114">
        <v>43100</v>
      </c>
      <c r="R41" s="89" t="s">
        <v>374</v>
      </c>
      <c r="S41" s="15"/>
      <c r="T41" s="25"/>
      <c r="U41" s="26" t="s">
        <v>24</v>
      </c>
      <c r="V41" s="27"/>
      <c r="W41" s="27"/>
      <c r="X41" s="33"/>
      <c r="Y41" s="29"/>
    </row>
    <row r="42" spans="2:25" s="13" customFormat="1" ht="76.5" x14ac:dyDescent="0.25">
      <c r="B42" s="88" t="s">
        <v>64</v>
      </c>
      <c r="C42" s="99" t="s">
        <v>245</v>
      </c>
      <c r="D42" s="88" t="s">
        <v>345</v>
      </c>
      <c r="E42" s="14" t="s">
        <v>25</v>
      </c>
      <c r="F42" s="15" t="s">
        <v>26</v>
      </c>
      <c r="G42" s="95" t="s">
        <v>180</v>
      </c>
      <c r="H42" s="88">
        <v>272</v>
      </c>
      <c r="I42" s="104"/>
      <c r="J42" s="24"/>
      <c r="K42" s="14"/>
      <c r="L42" s="14">
        <f>VLOOKUP(M42,Hoja1!$A$2:$B$82,2,FALSE)</f>
        <v>52938311</v>
      </c>
      <c r="M42" s="88" t="s">
        <v>126</v>
      </c>
      <c r="N42" s="88" t="s">
        <v>292</v>
      </c>
      <c r="O42" s="64">
        <v>18200000</v>
      </c>
      <c r="P42" s="114">
        <v>42789</v>
      </c>
      <c r="Q42" s="114">
        <v>43000</v>
      </c>
      <c r="R42" s="88" t="s">
        <v>372</v>
      </c>
      <c r="S42" s="15" t="s">
        <v>24</v>
      </c>
      <c r="T42" s="25"/>
      <c r="U42" s="26" t="s">
        <v>24</v>
      </c>
      <c r="V42" s="27"/>
      <c r="W42" s="27"/>
      <c r="X42" s="33"/>
      <c r="Y42" s="29"/>
    </row>
    <row r="43" spans="2:25" s="13" customFormat="1" ht="38.25" x14ac:dyDescent="0.25">
      <c r="B43" s="88" t="s">
        <v>65</v>
      </c>
      <c r="C43" s="99" t="s">
        <v>246</v>
      </c>
      <c r="D43" s="88" t="s">
        <v>346</v>
      </c>
      <c r="E43" s="14" t="s">
        <v>25</v>
      </c>
      <c r="F43" s="15" t="s">
        <v>26</v>
      </c>
      <c r="G43" s="95" t="s">
        <v>181</v>
      </c>
      <c r="H43" s="88">
        <v>270</v>
      </c>
      <c r="I43" s="104"/>
      <c r="J43" s="24"/>
      <c r="K43" s="14"/>
      <c r="L43" s="14">
        <f>VLOOKUP(M43,Hoja1!$A$2:$B$82,2,FALSE)</f>
        <v>79951944</v>
      </c>
      <c r="M43" s="88" t="s">
        <v>127</v>
      </c>
      <c r="N43" s="88" t="s">
        <v>292</v>
      </c>
      <c r="O43" s="64">
        <v>19950000</v>
      </c>
      <c r="P43" s="114">
        <v>42788</v>
      </c>
      <c r="Q43" s="114">
        <v>42999</v>
      </c>
      <c r="R43" s="88" t="s">
        <v>372</v>
      </c>
      <c r="S43" s="15"/>
      <c r="T43" s="25"/>
      <c r="U43" s="26" t="s">
        <v>24</v>
      </c>
      <c r="V43" s="27"/>
      <c r="W43" s="27"/>
      <c r="X43" s="33"/>
      <c r="Y43" s="29"/>
    </row>
    <row r="44" spans="2:25" s="13" customFormat="1" ht="51" x14ac:dyDescent="0.25">
      <c r="B44" s="88" t="s">
        <v>66</v>
      </c>
      <c r="C44" s="99" t="s">
        <v>247</v>
      </c>
      <c r="D44" s="88" t="s">
        <v>347</v>
      </c>
      <c r="E44" s="14" t="s">
        <v>25</v>
      </c>
      <c r="F44" s="15" t="s">
        <v>26</v>
      </c>
      <c r="G44" s="95" t="s">
        <v>276</v>
      </c>
      <c r="H44" s="88">
        <v>273</v>
      </c>
      <c r="I44" s="104"/>
      <c r="J44" s="24"/>
      <c r="K44" s="14"/>
      <c r="L44" s="14">
        <f>VLOOKUP(M44,Hoja1!$A$2:$B$82,2,FALSE)</f>
        <v>79415517</v>
      </c>
      <c r="M44" s="88" t="s">
        <v>128</v>
      </c>
      <c r="N44" s="88" t="s">
        <v>304</v>
      </c>
      <c r="O44" s="64">
        <v>19200000</v>
      </c>
      <c r="P44" s="114">
        <v>42790</v>
      </c>
      <c r="Q44" s="119">
        <v>42909</v>
      </c>
      <c r="R44" s="88" t="s">
        <v>373</v>
      </c>
      <c r="S44" s="15">
        <v>2</v>
      </c>
      <c r="T44" s="25"/>
      <c r="U44" s="26"/>
      <c r="V44" s="27" t="s">
        <v>24</v>
      </c>
      <c r="W44" s="27"/>
      <c r="X44" s="30"/>
      <c r="Y44" s="29"/>
    </row>
    <row r="45" spans="2:25" s="13" customFormat="1" ht="38.25" x14ac:dyDescent="0.25">
      <c r="B45" s="88" t="s">
        <v>67</v>
      </c>
      <c r="C45" s="99" t="s">
        <v>248</v>
      </c>
      <c r="D45" s="88" t="s">
        <v>348</v>
      </c>
      <c r="E45" s="14" t="s">
        <v>25</v>
      </c>
      <c r="F45" s="15" t="s">
        <v>26</v>
      </c>
      <c r="G45" s="95" t="s">
        <v>182</v>
      </c>
      <c r="H45" s="88">
        <v>276</v>
      </c>
      <c r="I45" s="104"/>
      <c r="J45" s="24"/>
      <c r="K45" s="14"/>
      <c r="L45" s="14">
        <f>VLOOKUP(M45,Hoja1!$A$2:$B$82,2,FALSE)</f>
        <v>1106395824</v>
      </c>
      <c r="M45" s="88" t="s">
        <v>129</v>
      </c>
      <c r="N45" s="88" t="s">
        <v>293</v>
      </c>
      <c r="O45" s="64">
        <v>26600000</v>
      </c>
      <c r="P45" s="114">
        <v>42793</v>
      </c>
      <c r="Q45" s="114">
        <v>43004</v>
      </c>
      <c r="R45" s="88" t="s">
        <v>372</v>
      </c>
      <c r="S45" s="15"/>
      <c r="T45" s="25"/>
      <c r="U45" s="26" t="s">
        <v>24</v>
      </c>
      <c r="V45" s="27"/>
      <c r="W45" s="27"/>
      <c r="X45" s="30"/>
      <c r="Y45" s="29"/>
    </row>
    <row r="46" spans="2:25" s="13" customFormat="1" ht="89.25" x14ac:dyDescent="0.25">
      <c r="B46" s="88" t="s">
        <v>68</v>
      </c>
      <c r="C46" s="99" t="s">
        <v>237</v>
      </c>
      <c r="D46" s="88" t="s">
        <v>349</v>
      </c>
      <c r="E46" s="14" t="s">
        <v>25</v>
      </c>
      <c r="F46" s="15" t="s">
        <v>26</v>
      </c>
      <c r="G46" s="95" t="s">
        <v>183</v>
      </c>
      <c r="H46" s="88">
        <v>277</v>
      </c>
      <c r="I46" s="104"/>
      <c r="J46" s="24"/>
      <c r="K46" s="14"/>
      <c r="L46" s="14">
        <f>VLOOKUP(M46,Hoja1!$A$2:$B$82,2,FALSE)</f>
        <v>1031141363</v>
      </c>
      <c r="M46" s="88" t="s">
        <v>130</v>
      </c>
      <c r="N46" s="88" t="s">
        <v>292</v>
      </c>
      <c r="O46" s="64">
        <v>21000000</v>
      </c>
      <c r="P46" s="114">
        <v>42794</v>
      </c>
      <c r="Q46" s="114">
        <v>43005</v>
      </c>
      <c r="R46" s="88" t="s">
        <v>372</v>
      </c>
      <c r="S46" s="15"/>
      <c r="T46" s="25"/>
      <c r="U46" s="26"/>
      <c r="V46" s="27" t="s">
        <v>24</v>
      </c>
      <c r="W46" s="27"/>
      <c r="X46" s="33"/>
      <c r="Y46" s="29"/>
    </row>
    <row r="47" spans="2:25" s="13" customFormat="1" ht="89.25" x14ac:dyDescent="0.25">
      <c r="B47" s="88" t="s">
        <v>69</v>
      </c>
      <c r="C47" s="99" t="s">
        <v>249</v>
      </c>
      <c r="D47" s="88" t="s">
        <v>350</v>
      </c>
      <c r="E47" s="14" t="s">
        <v>25</v>
      </c>
      <c r="F47" s="15" t="s">
        <v>26</v>
      </c>
      <c r="G47" s="31" t="s">
        <v>277</v>
      </c>
      <c r="H47" s="88">
        <v>278</v>
      </c>
      <c r="I47" s="104"/>
      <c r="J47" s="24"/>
      <c r="K47" s="14"/>
      <c r="L47" s="14">
        <f>VLOOKUP(M47,Hoja1!$A$2:$B$82,2,FALSE)</f>
        <v>38610462</v>
      </c>
      <c r="M47" s="89" t="s">
        <v>131</v>
      </c>
      <c r="N47" s="88" t="s">
        <v>293</v>
      </c>
      <c r="O47" s="64">
        <v>32900000</v>
      </c>
      <c r="P47" s="114">
        <v>42800</v>
      </c>
      <c r="Q47" s="114">
        <v>42983</v>
      </c>
      <c r="R47" s="88" t="s">
        <v>372</v>
      </c>
      <c r="S47" s="15"/>
      <c r="T47" s="25"/>
      <c r="U47" s="26" t="s">
        <v>24</v>
      </c>
      <c r="V47" s="27"/>
      <c r="W47" s="27"/>
      <c r="X47" s="30"/>
      <c r="Y47" s="29"/>
    </row>
    <row r="48" spans="2:25" s="81" customFormat="1" ht="63.75" x14ac:dyDescent="0.25">
      <c r="B48" s="88" t="s">
        <v>70</v>
      </c>
      <c r="C48" s="99" t="s">
        <v>250</v>
      </c>
      <c r="D48" s="88" t="s">
        <v>351</v>
      </c>
      <c r="E48" s="14" t="s">
        <v>25</v>
      </c>
      <c r="F48" s="15" t="s">
        <v>26</v>
      </c>
      <c r="G48" s="95" t="s">
        <v>184</v>
      </c>
      <c r="H48" s="88">
        <v>279</v>
      </c>
      <c r="I48" s="104"/>
      <c r="J48" s="24"/>
      <c r="K48" s="14"/>
      <c r="L48" s="14">
        <f>VLOOKUP(M48,Hoja1!$A$2:$B$82,2,FALSE)</f>
        <v>12646690</v>
      </c>
      <c r="M48" s="89" t="s">
        <v>132</v>
      </c>
      <c r="N48" s="88" t="s">
        <v>290</v>
      </c>
      <c r="O48" s="64">
        <v>21000000</v>
      </c>
      <c r="P48" s="114">
        <v>42797</v>
      </c>
      <c r="Q48" s="114">
        <v>42949</v>
      </c>
      <c r="R48" s="88" t="s">
        <v>375</v>
      </c>
      <c r="S48" s="15"/>
      <c r="T48" s="25"/>
      <c r="U48" s="26" t="s">
        <v>24</v>
      </c>
      <c r="V48" s="27"/>
      <c r="W48" s="27"/>
      <c r="X48" s="33"/>
      <c r="Y48" s="80"/>
    </row>
    <row r="49" spans="2:25" s="13" customFormat="1" ht="38.25" x14ac:dyDescent="0.25">
      <c r="B49" s="88" t="s">
        <v>71</v>
      </c>
      <c r="C49" s="99" t="s">
        <v>251</v>
      </c>
      <c r="D49" s="88" t="s">
        <v>352</v>
      </c>
      <c r="E49" s="14" t="s">
        <v>25</v>
      </c>
      <c r="F49" s="15" t="s">
        <v>26</v>
      </c>
      <c r="G49" s="95" t="s">
        <v>278</v>
      </c>
      <c r="H49" s="88">
        <v>280</v>
      </c>
      <c r="I49" s="104"/>
      <c r="J49" s="24"/>
      <c r="K49" s="14"/>
      <c r="L49" s="14">
        <f>VLOOKUP(M49,Hoja1!$A$2:$B$82,2,FALSE)</f>
        <v>1032462820</v>
      </c>
      <c r="M49" s="88" t="s">
        <v>133</v>
      </c>
      <c r="N49" s="88" t="s">
        <v>292</v>
      </c>
      <c r="O49" s="64">
        <v>14700000</v>
      </c>
      <c r="P49" s="114">
        <v>42801</v>
      </c>
      <c r="Q49" s="114">
        <v>43014</v>
      </c>
      <c r="R49" s="88" t="s">
        <v>372</v>
      </c>
      <c r="S49" s="15" t="s">
        <v>24</v>
      </c>
      <c r="T49" s="25"/>
      <c r="U49" s="26" t="s">
        <v>24</v>
      </c>
      <c r="V49" s="27"/>
      <c r="W49" s="27"/>
      <c r="X49" s="33"/>
      <c r="Y49" s="29"/>
    </row>
    <row r="50" spans="2:25" s="13" customFormat="1" ht="38.25" x14ac:dyDescent="0.25">
      <c r="B50" s="88" t="s">
        <v>72</v>
      </c>
      <c r="C50" s="99" t="s">
        <v>194</v>
      </c>
      <c r="D50" s="88" t="s">
        <v>353</v>
      </c>
      <c r="E50" s="14" t="s">
        <v>25</v>
      </c>
      <c r="F50" s="15" t="s">
        <v>26</v>
      </c>
      <c r="G50" s="95" t="s">
        <v>279</v>
      </c>
      <c r="H50" s="88">
        <v>281</v>
      </c>
      <c r="I50" s="104"/>
      <c r="J50" s="24"/>
      <c r="K50" s="14"/>
      <c r="L50" s="14">
        <f>VLOOKUP(M50,Hoja1!$A$2:$B$82,2,FALSE)</f>
        <v>52104732</v>
      </c>
      <c r="M50" s="89" t="s">
        <v>134</v>
      </c>
      <c r="N50" s="88" t="s">
        <v>289</v>
      </c>
      <c r="O50" s="64">
        <v>29400000</v>
      </c>
      <c r="P50" s="114">
        <v>42803</v>
      </c>
      <c r="Q50" s="114">
        <v>42802</v>
      </c>
      <c r="R50" s="88" t="s">
        <v>372</v>
      </c>
      <c r="S50" s="15"/>
      <c r="T50" s="25"/>
      <c r="U50" s="26" t="s">
        <v>24</v>
      </c>
      <c r="V50" s="27"/>
      <c r="W50" s="27"/>
      <c r="X50" s="30"/>
      <c r="Y50" s="29"/>
    </row>
    <row r="51" spans="2:25" s="53" customFormat="1" ht="63.75" x14ac:dyDescent="0.25">
      <c r="B51" s="88" t="s">
        <v>73</v>
      </c>
      <c r="C51" s="99" t="s">
        <v>195</v>
      </c>
      <c r="D51" s="88" t="s">
        <v>354</v>
      </c>
      <c r="E51" s="14" t="s">
        <v>25</v>
      </c>
      <c r="F51" s="15" t="s">
        <v>26</v>
      </c>
      <c r="G51" s="95" t="s">
        <v>280</v>
      </c>
      <c r="H51" s="88">
        <v>284</v>
      </c>
      <c r="I51" s="104"/>
      <c r="J51" s="24"/>
      <c r="K51" s="14"/>
      <c r="L51" s="14">
        <f>VLOOKUP(M51,Hoja1!$A$2:$B$82,2,FALSE)</f>
        <v>1018407386</v>
      </c>
      <c r="M51" s="88" t="s">
        <v>135</v>
      </c>
      <c r="N51" s="88" t="s">
        <v>293</v>
      </c>
      <c r="O51" s="64">
        <v>25200000</v>
      </c>
      <c r="P51" s="114">
        <v>42801</v>
      </c>
      <c r="Q51" s="114">
        <v>42984</v>
      </c>
      <c r="R51" s="88" t="s">
        <v>376</v>
      </c>
      <c r="S51" s="15"/>
      <c r="T51" s="25"/>
      <c r="U51" s="26"/>
      <c r="V51" s="27" t="s">
        <v>24</v>
      </c>
      <c r="W51" s="27"/>
      <c r="X51" s="30"/>
      <c r="Y51" s="51"/>
    </row>
    <row r="52" spans="2:25" s="13" customFormat="1" ht="51" x14ac:dyDescent="0.25">
      <c r="B52" s="88" t="s">
        <v>74</v>
      </c>
      <c r="C52" s="99" t="s">
        <v>196</v>
      </c>
      <c r="D52" s="88" t="s">
        <v>357</v>
      </c>
      <c r="E52" s="14" t="s">
        <v>25</v>
      </c>
      <c r="F52" s="15" t="s">
        <v>26</v>
      </c>
      <c r="G52" s="95" t="s">
        <v>281</v>
      </c>
      <c r="H52" s="88">
        <v>298</v>
      </c>
      <c r="I52" s="104"/>
      <c r="J52" s="24"/>
      <c r="K52" s="14"/>
      <c r="L52" s="14">
        <f>VLOOKUP(M52,Hoja1!$A$2:$B$82,2,FALSE)</f>
        <v>52152211</v>
      </c>
      <c r="M52" s="88" t="s">
        <v>136</v>
      </c>
      <c r="N52" s="88" t="s">
        <v>305</v>
      </c>
      <c r="O52" s="64">
        <v>31500000</v>
      </c>
      <c r="P52" s="114">
        <v>42804</v>
      </c>
      <c r="Q52" s="114">
        <v>43017</v>
      </c>
      <c r="R52" s="88" t="s">
        <v>372</v>
      </c>
      <c r="S52" s="15"/>
      <c r="T52" s="25"/>
      <c r="U52" s="26" t="s">
        <v>24</v>
      </c>
      <c r="V52" s="27"/>
      <c r="W52" s="27"/>
      <c r="X52" s="33"/>
      <c r="Y52" s="29"/>
    </row>
    <row r="53" spans="2:25" s="13" customFormat="1" ht="51" x14ac:dyDescent="0.25">
      <c r="B53" s="88" t="s">
        <v>75</v>
      </c>
      <c r="C53" s="99" t="s">
        <v>197</v>
      </c>
      <c r="D53" s="88" t="s">
        <v>355</v>
      </c>
      <c r="E53" s="14" t="s">
        <v>25</v>
      </c>
      <c r="F53" s="15" t="s">
        <v>26</v>
      </c>
      <c r="G53" s="95" t="s">
        <v>185</v>
      </c>
      <c r="H53" s="88">
        <v>299</v>
      </c>
      <c r="I53" s="104"/>
      <c r="J53" s="24"/>
      <c r="K53" s="14"/>
      <c r="L53" s="14">
        <f>VLOOKUP(M53,Hoja1!$A$2:$B$82,2,FALSE)</f>
        <v>80772758</v>
      </c>
      <c r="M53" s="88" t="s">
        <v>137</v>
      </c>
      <c r="N53" s="88" t="s">
        <v>306</v>
      </c>
      <c r="O53" s="64">
        <v>25200000</v>
      </c>
      <c r="P53" s="114">
        <v>42803</v>
      </c>
      <c r="Q53" s="114">
        <v>42986</v>
      </c>
      <c r="R53" s="88" t="s">
        <v>376</v>
      </c>
      <c r="S53" s="15" t="s">
        <v>24</v>
      </c>
      <c r="T53" s="25"/>
      <c r="U53" s="26" t="s">
        <v>24</v>
      </c>
      <c r="V53" s="27"/>
      <c r="W53" s="27"/>
      <c r="X53" s="30"/>
      <c r="Y53" s="29"/>
    </row>
    <row r="54" spans="2:25" s="13" customFormat="1" ht="63.75" customHeight="1" x14ac:dyDescent="0.25">
      <c r="B54" s="90" t="s">
        <v>76</v>
      </c>
      <c r="C54" s="122" t="s">
        <v>400</v>
      </c>
      <c r="D54" s="112" t="s">
        <v>401</v>
      </c>
      <c r="E54" s="98" t="s">
        <v>252</v>
      </c>
      <c r="F54" s="98" t="s">
        <v>254</v>
      </c>
      <c r="G54" s="95" t="s">
        <v>282</v>
      </c>
      <c r="H54" s="88">
        <v>321</v>
      </c>
      <c r="I54" s="104"/>
      <c r="J54" s="24"/>
      <c r="K54" s="14"/>
      <c r="L54" s="14">
        <f>VLOOKUP(M54,Hoja1!$A$2:$B$82,2,FALSE)</f>
        <v>830080796</v>
      </c>
      <c r="M54" s="88" t="s">
        <v>138</v>
      </c>
      <c r="N54" s="90" t="s">
        <v>307</v>
      </c>
      <c r="O54" s="64">
        <v>19008000</v>
      </c>
      <c r="P54" s="116">
        <v>42836</v>
      </c>
      <c r="Q54" s="116">
        <v>43169</v>
      </c>
      <c r="R54" s="90" t="s">
        <v>369</v>
      </c>
      <c r="S54" s="15"/>
      <c r="T54" s="25"/>
      <c r="U54" s="26" t="s">
        <v>24</v>
      </c>
      <c r="V54" s="27"/>
      <c r="W54" s="27"/>
      <c r="X54" s="30"/>
      <c r="Y54" s="29"/>
    </row>
    <row r="55" spans="2:25" s="13" customFormat="1" ht="51" x14ac:dyDescent="0.25">
      <c r="B55" s="88" t="s">
        <v>77</v>
      </c>
      <c r="C55" s="99" t="s">
        <v>198</v>
      </c>
      <c r="D55" s="89" t="s">
        <v>358</v>
      </c>
      <c r="E55" s="89" t="s">
        <v>253</v>
      </c>
      <c r="F55" s="15" t="s">
        <v>26</v>
      </c>
      <c r="G55" s="95" t="s">
        <v>186</v>
      </c>
      <c r="H55" s="88">
        <v>324</v>
      </c>
      <c r="I55" s="104"/>
      <c r="J55" s="24"/>
      <c r="K55" s="14"/>
      <c r="L55" s="14">
        <f>VLOOKUP(M55,Hoja1!$A$2:$B$82,2,FALSE)</f>
        <v>19427171</v>
      </c>
      <c r="M55" s="88" t="s">
        <v>139</v>
      </c>
      <c r="N55" s="88" t="s">
        <v>296</v>
      </c>
      <c r="O55" s="64">
        <v>22500000</v>
      </c>
      <c r="P55" s="114">
        <v>42843</v>
      </c>
      <c r="Q55" s="114">
        <v>42995</v>
      </c>
      <c r="R55" s="88" t="s">
        <v>375</v>
      </c>
      <c r="S55" s="15"/>
      <c r="T55" s="25"/>
      <c r="U55" s="26" t="s">
        <v>24</v>
      </c>
      <c r="V55" s="27"/>
      <c r="W55" s="27"/>
      <c r="X55" s="30"/>
      <c r="Y55" s="29"/>
    </row>
    <row r="56" spans="2:25" s="13" customFormat="1" ht="76.5" x14ac:dyDescent="0.25">
      <c r="B56" s="91" t="s">
        <v>78</v>
      </c>
      <c r="C56" s="99" t="s">
        <v>199</v>
      </c>
      <c r="D56" s="89" t="s">
        <v>359</v>
      </c>
      <c r="E56" s="89" t="s">
        <v>252</v>
      </c>
      <c r="F56" s="15" t="s">
        <v>26</v>
      </c>
      <c r="G56" s="95" t="s">
        <v>187</v>
      </c>
      <c r="H56" s="88">
        <v>323</v>
      </c>
      <c r="I56" s="104"/>
      <c r="J56" s="24"/>
      <c r="K56" s="14"/>
      <c r="L56" s="14">
        <f>VLOOKUP(M56,Hoja1!$A$2:$B$82,2,FALSE)</f>
        <v>1019026678</v>
      </c>
      <c r="M56" s="88" t="s">
        <v>140</v>
      </c>
      <c r="N56" s="90" t="s">
        <v>293</v>
      </c>
      <c r="O56" s="64">
        <v>38850000</v>
      </c>
      <c r="P56" s="114">
        <v>42842</v>
      </c>
      <c r="Q56" s="114">
        <v>43104</v>
      </c>
      <c r="R56" s="113" t="s">
        <v>377</v>
      </c>
      <c r="S56" s="15"/>
      <c r="T56" s="25"/>
      <c r="U56" s="26" t="s">
        <v>24</v>
      </c>
      <c r="V56" s="27"/>
      <c r="W56" s="27"/>
      <c r="X56" s="33"/>
      <c r="Y56" s="29"/>
    </row>
    <row r="57" spans="2:25" s="13" customFormat="1" ht="127.5" customHeight="1" x14ac:dyDescent="0.25">
      <c r="B57" s="88" t="s">
        <v>79</v>
      </c>
      <c r="C57" s="122" t="s">
        <v>402</v>
      </c>
      <c r="D57" s="89" t="s">
        <v>403</v>
      </c>
      <c r="E57" s="14" t="s">
        <v>25</v>
      </c>
      <c r="F57" s="15" t="s">
        <v>26</v>
      </c>
      <c r="G57" s="95" t="s">
        <v>283</v>
      </c>
      <c r="H57" s="88">
        <v>329</v>
      </c>
      <c r="I57" s="104">
        <v>328</v>
      </c>
      <c r="J57" s="24"/>
      <c r="K57" s="14"/>
      <c r="L57" s="14">
        <f>VLOOKUP(M57,Hoja1!$A$2:$B$82,2,FALSE)</f>
        <v>900183528</v>
      </c>
      <c r="M57" s="88" t="s">
        <v>141</v>
      </c>
      <c r="N57" s="88" t="s">
        <v>308</v>
      </c>
      <c r="O57" s="73">
        <v>120500000</v>
      </c>
      <c r="P57" s="114">
        <v>42857</v>
      </c>
      <c r="Q57" s="114">
        <v>42797</v>
      </c>
      <c r="R57" s="88" t="s">
        <v>378</v>
      </c>
      <c r="S57" s="15"/>
      <c r="T57" s="25"/>
      <c r="U57" s="26" t="s">
        <v>24</v>
      </c>
      <c r="V57" s="27"/>
      <c r="W57" s="27"/>
      <c r="X57" s="33"/>
      <c r="Y57" s="29"/>
    </row>
    <row r="58" spans="2:25" s="13" customFormat="1" ht="38.25" x14ac:dyDescent="0.25">
      <c r="B58" s="88" t="s">
        <v>27</v>
      </c>
      <c r="C58" s="99" t="s">
        <v>200</v>
      </c>
      <c r="D58" s="89" t="s">
        <v>360</v>
      </c>
      <c r="E58" s="89" t="s">
        <v>253</v>
      </c>
      <c r="F58" s="89" t="s">
        <v>255</v>
      </c>
      <c r="G58" s="95" t="s">
        <v>284</v>
      </c>
      <c r="H58" s="88">
        <v>371</v>
      </c>
      <c r="I58" s="104"/>
      <c r="J58" s="24"/>
      <c r="K58" s="14"/>
      <c r="L58" s="14">
        <f>VLOOKUP(M58,Hoja1!$A$2:$B$82,2,FALSE)</f>
        <v>41565172</v>
      </c>
      <c r="M58" s="88" t="s">
        <v>142</v>
      </c>
      <c r="N58" s="106"/>
      <c r="O58" s="64">
        <v>61180000</v>
      </c>
      <c r="P58" s="114">
        <v>42888</v>
      </c>
      <c r="Q58" s="114">
        <v>43070</v>
      </c>
      <c r="R58" s="47" t="s">
        <v>372</v>
      </c>
      <c r="S58" s="15"/>
      <c r="T58" s="25"/>
      <c r="U58" s="26" t="s">
        <v>24</v>
      </c>
      <c r="V58" s="27"/>
      <c r="W58" s="27"/>
      <c r="X58" s="30"/>
      <c r="Y58" s="29"/>
    </row>
    <row r="59" spans="2:25" s="13" customFormat="1" ht="63.75" x14ac:dyDescent="0.25">
      <c r="B59" s="88" t="s">
        <v>80</v>
      </c>
      <c r="C59" s="99" t="s">
        <v>201</v>
      </c>
      <c r="D59" s="89" t="s">
        <v>361</v>
      </c>
      <c r="E59" s="14" t="s">
        <v>25</v>
      </c>
      <c r="F59" s="15" t="s">
        <v>26</v>
      </c>
      <c r="G59" s="95" t="s">
        <v>188</v>
      </c>
      <c r="H59" s="88">
        <v>356</v>
      </c>
      <c r="I59" s="104"/>
      <c r="J59" s="24"/>
      <c r="K59" s="14"/>
      <c r="L59" s="14">
        <f>VLOOKUP(M59,Hoja1!$A$2:$B$82,2,FALSE)</f>
        <v>52530406</v>
      </c>
      <c r="M59" s="88" t="s">
        <v>90</v>
      </c>
      <c r="N59" s="110" t="s">
        <v>289</v>
      </c>
      <c r="O59" s="64">
        <v>31500000</v>
      </c>
      <c r="P59" s="114">
        <v>42887</v>
      </c>
      <c r="Q59" s="114">
        <v>43100</v>
      </c>
      <c r="R59" s="47" t="s">
        <v>372</v>
      </c>
      <c r="S59" s="15"/>
      <c r="T59" s="25"/>
      <c r="U59" s="26" t="s">
        <v>24</v>
      </c>
      <c r="V59" s="27"/>
      <c r="W59" s="27"/>
      <c r="X59" s="30"/>
      <c r="Y59" s="29"/>
    </row>
    <row r="60" spans="2:25" s="13" customFormat="1" ht="51" x14ac:dyDescent="0.25">
      <c r="B60" s="88" t="s">
        <v>81</v>
      </c>
      <c r="C60" s="99" t="s">
        <v>202</v>
      </c>
      <c r="D60" s="89" t="s">
        <v>362</v>
      </c>
      <c r="E60" s="14" t="s">
        <v>25</v>
      </c>
      <c r="F60" s="15" t="s">
        <v>26</v>
      </c>
      <c r="G60" s="95" t="s">
        <v>189</v>
      </c>
      <c r="H60" s="88">
        <v>374</v>
      </c>
      <c r="I60" s="104"/>
      <c r="J60" s="24"/>
      <c r="K60" s="14"/>
      <c r="L60" s="14">
        <f>VLOOKUP(M60,Hoja1!$A$2:$B$82,2,FALSE)</f>
        <v>79472050</v>
      </c>
      <c r="M60" s="88" t="s">
        <v>143</v>
      </c>
      <c r="N60" s="110" t="s">
        <v>290</v>
      </c>
      <c r="O60" s="64">
        <v>42496667</v>
      </c>
      <c r="P60" s="114">
        <v>42893</v>
      </c>
      <c r="Q60" s="114">
        <v>43104</v>
      </c>
      <c r="R60" s="47" t="s">
        <v>379</v>
      </c>
      <c r="S60" s="15"/>
      <c r="T60" s="25"/>
      <c r="U60" s="26" t="s">
        <v>24</v>
      </c>
      <c r="V60" s="27"/>
      <c r="W60" s="27"/>
      <c r="X60" s="33"/>
      <c r="Y60" s="29"/>
    </row>
    <row r="61" spans="2:25" s="13" customFormat="1" ht="38.25" x14ac:dyDescent="0.25">
      <c r="B61" s="88" t="s">
        <v>82</v>
      </c>
      <c r="C61" s="99" t="s">
        <v>203</v>
      </c>
      <c r="D61" s="89" t="s">
        <v>363</v>
      </c>
      <c r="E61" s="14" t="s">
        <v>25</v>
      </c>
      <c r="F61" s="15" t="s">
        <v>26</v>
      </c>
      <c r="G61" s="95" t="s">
        <v>190</v>
      </c>
      <c r="H61" s="88">
        <v>370</v>
      </c>
      <c r="I61" s="104"/>
      <c r="J61" s="24"/>
      <c r="K61" s="14"/>
      <c r="L61" s="14">
        <f>VLOOKUP(M61,Hoja1!$A$2:$B$82,2,FALSE)</f>
        <v>1020770122</v>
      </c>
      <c r="M61" s="88" t="s">
        <v>144</v>
      </c>
      <c r="N61" s="110" t="s">
        <v>309</v>
      </c>
      <c r="O61" s="64">
        <v>29956667</v>
      </c>
      <c r="P61" s="114">
        <v>42892</v>
      </c>
      <c r="Q61" s="114">
        <v>43103</v>
      </c>
      <c r="R61" s="47" t="s">
        <v>379</v>
      </c>
      <c r="S61" s="15"/>
      <c r="T61" s="25"/>
      <c r="U61" s="26" t="s">
        <v>24</v>
      </c>
      <c r="V61" s="27"/>
      <c r="W61" s="27"/>
      <c r="X61" s="30"/>
      <c r="Y61" s="29"/>
    </row>
    <row r="62" spans="2:25" s="13" customFormat="1" ht="84.75" customHeight="1" x14ac:dyDescent="0.25">
      <c r="B62" s="88" t="s">
        <v>83</v>
      </c>
      <c r="C62" s="122" t="s">
        <v>394</v>
      </c>
      <c r="D62" s="89" t="s">
        <v>395</v>
      </c>
      <c r="E62" s="89" t="s">
        <v>252</v>
      </c>
      <c r="F62" s="98" t="s">
        <v>254</v>
      </c>
      <c r="G62" s="95" t="s">
        <v>191</v>
      </c>
      <c r="H62" s="88">
        <v>381</v>
      </c>
      <c r="I62" s="104">
        <v>380</v>
      </c>
      <c r="J62" s="24"/>
      <c r="K62" s="14"/>
      <c r="L62" s="14">
        <f>VLOOKUP(M62,Hoja1!$A$2:$B$82,2,FALSE)</f>
        <v>900542932</v>
      </c>
      <c r="M62" s="93" t="s">
        <v>145</v>
      </c>
      <c r="N62" s="106"/>
      <c r="O62" s="73">
        <v>18000000</v>
      </c>
      <c r="P62" s="119">
        <v>42916</v>
      </c>
      <c r="Q62" s="119">
        <v>43129</v>
      </c>
      <c r="R62" s="121" t="s">
        <v>372</v>
      </c>
      <c r="S62" s="15"/>
      <c r="T62" s="25"/>
      <c r="U62" s="26" t="s">
        <v>24</v>
      </c>
      <c r="V62" s="27"/>
      <c r="W62" s="27"/>
      <c r="X62" s="30"/>
      <c r="Y62" s="29"/>
    </row>
    <row r="63" spans="2:25" s="13" customFormat="1" ht="63.75" x14ac:dyDescent="0.25">
      <c r="B63" s="88" t="s">
        <v>84</v>
      </c>
      <c r="C63" s="99" t="s">
        <v>204</v>
      </c>
      <c r="D63" s="89" t="s">
        <v>364</v>
      </c>
      <c r="E63" s="14" t="s">
        <v>25</v>
      </c>
      <c r="F63" s="15" t="s">
        <v>26</v>
      </c>
      <c r="G63" s="31" t="s">
        <v>285</v>
      </c>
      <c r="H63" s="88">
        <v>408</v>
      </c>
      <c r="I63" s="104"/>
      <c r="J63" s="24"/>
      <c r="K63" s="14"/>
      <c r="L63" s="14">
        <f>VLOOKUP(M63,Hoja1!$A$2:$B$82,2,FALSE)</f>
        <v>860071250</v>
      </c>
      <c r="M63" s="89" t="s">
        <v>146</v>
      </c>
      <c r="N63" s="110" t="s">
        <v>310</v>
      </c>
      <c r="O63" s="64">
        <v>328000000</v>
      </c>
      <c r="P63" s="119"/>
      <c r="Q63" s="119"/>
      <c r="R63" s="121"/>
      <c r="S63" s="15"/>
      <c r="T63" s="25"/>
      <c r="U63" s="26" t="s">
        <v>24</v>
      </c>
      <c r="V63" s="27"/>
      <c r="W63" s="27"/>
      <c r="X63" s="30"/>
      <c r="Y63" s="29"/>
    </row>
    <row r="64" spans="2:25" s="13" customFormat="1" ht="38.25" x14ac:dyDescent="0.25">
      <c r="B64" s="88" t="s">
        <v>85</v>
      </c>
      <c r="C64" s="99" t="s">
        <v>205</v>
      </c>
      <c r="D64" s="89" t="s">
        <v>365</v>
      </c>
      <c r="E64" s="14" t="s">
        <v>25</v>
      </c>
      <c r="F64" s="15" t="s">
        <v>26</v>
      </c>
      <c r="G64" s="95" t="s">
        <v>286</v>
      </c>
      <c r="H64" s="88">
        <v>383</v>
      </c>
      <c r="I64" s="104"/>
      <c r="J64" s="24"/>
      <c r="K64" s="14"/>
      <c r="L64" s="14">
        <f>VLOOKUP(M64,Hoja1!$A$2:$B$82,2,FALSE)</f>
        <v>1098771185</v>
      </c>
      <c r="M64" s="88" t="s">
        <v>147</v>
      </c>
      <c r="N64" s="110" t="s">
        <v>294</v>
      </c>
      <c r="O64" s="64">
        <v>17733333</v>
      </c>
      <c r="P64" s="114">
        <v>42913</v>
      </c>
      <c r="Q64" s="114">
        <v>43105</v>
      </c>
      <c r="R64" s="47" t="s">
        <v>380</v>
      </c>
      <c r="S64" s="15"/>
      <c r="T64" s="25"/>
      <c r="U64" s="26" t="s">
        <v>24</v>
      </c>
      <c r="V64" s="27"/>
      <c r="W64" s="27"/>
      <c r="X64" s="33"/>
      <c r="Y64" s="29"/>
    </row>
    <row r="65" spans="2:25" s="13" customFormat="1" ht="81" customHeight="1" x14ac:dyDescent="0.25">
      <c r="B65" s="88" t="s">
        <v>86</v>
      </c>
      <c r="C65" s="122" t="s">
        <v>396</v>
      </c>
      <c r="D65" s="89" t="s">
        <v>397</v>
      </c>
      <c r="E65" s="14" t="s">
        <v>25</v>
      </c>
      <c r="F65" s="15" t="s">
        <v>26</v>
      </c>
      <c r="G65" s="97" t="s">
        <v>287</v>
      </c>
      <c r="H65" s="88">
        <v>386</v>
      </c>
      <c r="I65" s="104">
        <v>385</v>
      </c>
      <c r="J65" s="24"/>
      <c r="K65" s="14"/>
      <c r="L65" s="14">
        <f>VLOOKUP(M65,Hoja1!$A$2:$B$82,2,FALSE)</f>
        <v>860053274</v>
      </c>
      <c r="M65" s="88" t="s">
        <v>148</v>
      </c>
      <c r="N65"/>
      <c r="O65" s="73">
        <v>110000000</v>
      </c>
      <c r="P65" s="119">
        <v>42923</v>
      </c>
      <c r="Q65" s="119">
        <v>43137</v>
      </c>
      <c r="R65" s="121" t="s">
        <v>372</v>
      </c>
      <c r="S65" s="37"/>
      <c r="T65" s="25"/>
      <c r="U65" s="26" t="s">
        <v>24</v>
      </c>
      <c r="V65" s="27"/>
      <c r="W65" s="27"/>
      <c r="X65" s="33"/>
      <c r="Y65" s="29"/>
    </row>
    <row r="66" spans="2:25" s="13" customFormat="1" ht="63.75" x14ac:dyDescent="0.25">
      <c r="B66" s="92" t="s">
        <v>87</v>
      </c>
      <c r="C66" s="99" t="s">
        <v>206</v>
      </c>
      <c r="D66" s="89" t="s">
        <v>366</v>
      </c>
      <c r="E66" s="14" t="s">
        <v>25</v>
      </c>
      <c r="F66" s="15" t="s">
        <v>26</v>
      </c>
      <c r="G66" s="97" t="s">
        <v>192</v>
      </c>
      <c r="H66" s="92">
        <v>269</v>
      </c>
      <c r="I66" s="105"/>
      <c r="J66" s="24"/>
      <c r="K66" s="14"/>
      <c r="L66" s="14">
        <f>VLOOKUP(M66,Hoja1!$A$2:$B$82,2,FALSE)</f>
        <v>1010172202</v>
      </c>
      <c r="M66" s="92" t="s">
        <v>124</v>
      </c>
      <c r="N66" s="111" t="s">
        <v>294</v>
      </c>
      <c r="O66" s="64">
        <v>16333333</v>
      </c>
      <c r="P66" s="114">
        <v>42923</v>
      </c>
      <c r="Q66" s="114">
        <v>43100</v>
      </c>
      <c r="R66" s="47" t="s">
        <v>381</v>
      </c>
      <c r="S66" s="37"/>
      <c r="T66" s="25"/>
      <c r="U66" s="26" t="s">
        <v>24</v>
      </c>
      <c r="V66" s="27"/>
      <c r="W66" s="27"/>
      <c r="X66" s="30"/>
      <c r="Y66" s="29"/>
    </row>
    <row r="67" spans="2:25" s="13" customFormat="1" ht="38.25" x14ac:dyDescent="0.25">
      <c r="B67" s="88" t="s">
        <v>88</v>
      </c>
      <c r="C67" s="99" t="s">
        <v>207</v>
      </c>
      <c r="D67" s="89" t="s">
        <v>367</v>
      </c>
      <c r="E67" s="14" t="s">
        <v>25</v>
      </c>
      <c r="F67" s="15" t="s">
        <v>26</v>
      </c>
      <c r="G67" s="97" t="s">
        <v>393</v>
      </c>
      <c r="H67" s="120">
        <v>412</v>
      </c>
      <c r="I67" s="57"/>
      <c r="J67" s="24"/>
      <c r="K67" s="14"/>
      <c r="L67" s="14">
        <v>79502612</v>
      </c>
      <c r="M67" s="92" t="s">
        <v>265</v>
      </c>
      <c r="N67" s="92" t="s">
        <v>294</v>
      </c>
      <c r="O67" s="64">
        <v>10466666</v>
      </c>
      <c r="P67" s="114">
        <v>42943</v>
      </c>
      <c r="Q67" s="114">
        <v>43102</v>
      </c>
      <c r="R67" s="47" t="s">
        <v>382</v>
      </c>
      <c r="S67" s="37"/>
      <c r="T67" s="25"/>
      <c r="U67" s="26" t="s">
        <v>24</v>
      </c>
      <c r="V67" s="27"/>
      <c r="W67" s="27"/>
      <c r="X67" s="33"/>
      <c r="Y67" s="29"/>
    </row>
    <row r="68" spans="2:25" s="13" customFormat="1" ht="114" customHeight="1" x14ac:dyDescent="0.25">
      <c r="B68" s="88" t="s">
        <v>89</v>
      </c>
      <c r="C68" s="99" t="s">
        <v>208</v>
      </c>
      <c r="D68" s="89" t="s">
        <v>368</v>
      </c>
      <c r="E68" s="14" t="s">
        <v>25</v>
      </c>
      <c r="F68" s="15" t="s">
        <v>26</v>
      </c>
      <c r="G68" s="97" t="s">
        <v>391</v>
      </c>
      <c r="H68" s="120">
        <v>434</v>
      </c>
      <c r="I68" s="57"/>
      <c r="J68" s="24"/>
      <c r="K68" s="14"/>
      <c r="L68" s="14">
        <f>VLOOKUP(M68,Hoja1!$A$2:$B$82,2,FALSE)</f>
        <v>1031141363</v>
      </c>
      <c r="M68" s="88" t="s">
        <v>130</v>
      </c>
      <c r="N68" s="14" t="s">
        <v>294</v>
      </c>
      <c r="O68" s="64">
        <v>2800000</v>
      </c>
      <c r="P68" s="114">
        <v>42950</v>
      </c>
      <c r="Q68" s="114">
        <v>42979</v>
      </c>
      <c r="R68" s="47" t="s">
        <v>392</v>
      </c>
      <c r="S68" s="37"/>
      <c r="T68" s="25"/>
      <c r="U68" s="26"/>
      <c r="V68" s="27" t="s">
        <v>24</v>
      </c>
      <c r="W68" s="27"/>
      <c r="X68" s="33"/>
      <c r="Y68" s="29"/>
    </row>
    <row r="69" spans="2:25" s="13" customFormat="1" ht="69.75" customHeight="1" x14ac:dyDescent="0.25">
      <c r="B69" s="35" t="s">
        <v>383</v>
      </c>
      <c r="C69" s="126" t="s">
        <v>398</v>
      </c>
      <c r="D69" s="35"/>
      <c r="E69" s="14" t="s">
        <v>25</v>
      </c>
      <c r="F69" s="15" t="s">
        <v>254</v>
      </c>
      <c r="G69" s="97" t="s">
        <v>389</v>
      </c>
      <c r="H69" s="120">
        <v>437</v>
      </c>
      <c r="I69" s="57"/>
      <c r="J69" s="24"/>
      <c r="K69" s="14"/>
      <c r="L69" s="36" t="s">
        <v>399</v>
      </c>
      <c r="M69" s="14" t="s">
        <v>390</v>
      </c>
      <c r="N69" s="38"/>
      <c r="O69" s="65">
        <v>20000000</v>
      </c>
      <c r="P69" s="18">
        <v>42962</v>
      </c>
      <c r="Q69" s="18">
        <v>43145</v>
      </c>
      <c r="R69" s="47" t="s">
        <v>376</v>
      </c>
      <c r="S69" s="37"/>
      <c r="T69" s="25"/>
      <c r="U69" s="26" t="s">
        <v>24</v>
      </c>
      <c r="V69" s="27"/>
      <c r="W69" s="27"/>
      <c r="X69" s="30"/>
      <c r="Y69" s="29"/>
    </row>
    <row r="70" spans="2:25" s="13" customFormat="1" ht="54.75" customHeight="1" x14ac:dyDescent="0.25">
      <c r="B70" s="35" t="s">
        <v>384</v>
      </c>
      <c r="C70" s="99" t="s">
        <v>385</v>
      </c>
      <c r="D70" s="89" t="s">
        <v>386</v>
      </c>
      <c r="E70" s="14" t="s">
        <v>25</v>
      </c>
      <c r="F70" s="15" t="s">
        <v>26</v>
      </c>
      <c r="G70" s="97" t="s">
        <v>387</v>
      </c>
      <c r="H70" s="120">
        <v>441</v>
      </c>
      <c r="I70" s="57"/>
      <c r="J70" s="24"/>
      <c r="K70" s="14"/>
      <c r="L70" s="14">
        <v>80041124</v>
      </c>
      <c r="M70" s="38" t="s">
        <v>111</v>
      </c>
      <c r="N70" s="14" t="s">
        <v>292</v>
      </c>
      <c r="O70" s="65">
        <v>13300000</v>
      </c>
      <c r="P70" s="18">
        <v>42965</v>
      </c>
      <c r="Q70" s="18">
        <v>43099</v>
      </c>
      <c r="R70" s="18" t="s">
        <v>388</v>
      </c>
      <c r="S70" s="37"/>
      <c r="T70" s="25"/>
      <c r="U70" s="26" t="s">
        <v>24</v>
      </c>
      <c r="V70" s="27"/>
      <c r="W70" s="27"/>
      <c r="X70" s="33"/>
      <c r="Y70" s="29"/>
    </row>
    <row r="71" spans="2:25" s="13" customFormat="1" ht="88.5" customHeight="1" x14ac:dyDescent="0.25">
      <c r="B71" s="35" t="s">
        <v>404</v>
      </c>
      <c r="C71" s="99" t="s">
        <v>411</v>
      </c>
      <c r="D71" s="35" t="s">
        <v>412</v>
      </c>
      <c r="E71" s="14" t="s">
        <v>25</v>
      </c>
      <c r="F71" s="15" t="s">
        <v>26</v>
      </c>
      <c r="G71" s="97" t="s">
        <v>405</v>
      </c>
      <c r="H71" s="57"/>
      <c r="I71" s="57"/>
      <c r="J71" s="24"/>
      <c r="K71" s="14"/>
      <c r="L71" s="14">
        <f>VLOOKUP(M71,Hoja1!$A$2:$B$82,2,FALSE)</f>
        <v>79415517</v>
      </c>
      <c r="M71" s="38" t="s">
        <v>128</v>
      </c>
      <c r="N71" s="14" t="s">
        <v>304</v>
      </c>
      <c r="O71" s="65">
        <v>19040000</v>
      </c>
      <c r="P71" s="18">
        <v>42979</v>
      </c>
      <c r="Q71" s="18">
        <v>43098</v>
      </c>
      <c r="R71" s="48" t="s">
        <v>413</v>
      </c>
      <c r="S71" s="37"/>
      <c r="T71" s="25"/>
      <c r="U71" s="26" t="s">
        <v>24</v>
      </c>
      <c r="V71" s="27"/>
      <c r="W71" s="27"/>
      <c r="X71" s="33"/>
      <c r="Y71" s="29"/>
    </row>
    <row r="72" spans="2:25" s="13" customFormat="1" ht="71.25" customHeight="1" x14ac:dyDescent="0.25">
      <c r="B72" s="35" t="s">
        <v>408</v>
      </c>
      <c r="C72" s="99" t="s">
        <v>409</v>
      </c>
      <c r="D72" s="35" t="s">
        <v>410</v>
      </c>
      <c r="E72" s="14" t="s">
        <v>25</v>
      </c>
      <c r="F72" s="15" t="s">
        <v>26</v>
      </c>
      <c r="G72" s="97" t="s">
        <v>407</v>
      </c>
      <c r="H72" s="57"/>
      <c r="I72" s="57"/>
      <c r="J72" s="24"/>
      <c r="K72" s="14"/>
      <c r="L72" s="14">
        <v>1015407312</v>
      </c>
      <c r="M72" s="38" t="s">
        <v>406</v>
      </c>
      <c r="N72" s="14" t="s">
        <v>292</v>
      </c>
      <c r="O72" s="65">
        <v>11124771</v>
      </c>
      <c r="P72" s="18">
        <v>42983</v>
      </c>
      <c r="Q72" s="18">
        <v>43099</v>
      </c>
      <c r="R72" s="48" t="s">
        <v>414</v>
      </c>
      <c r="S72" s="37"/>
      <c r="T72" s="25"/>
      <c r="U72" s="26" t="s">
        <v>24</v>
      </c>
      <c r="V72" s="27"/>
      <c r="W72" s="27"/>
      <c r="X72" s="33"/>
      <c r="Y72" s="29"/>
    </row>
    <row r="73" spans="2:25" s="13" customFormat="1" ht="71.25" customHeight="1" x14ac:dyDescent="0.25">
      <c r="B73" s="35" t="s">
        <v>420</v>
      </c>
      <c r="C73" s="99" t="s">
        <v>421</v>
      </c>
      <c r="D73" s="35" t="s">
        <v>422</v>
      </c>
      <c r="E73" s="14" t="s">
        <v>25</v>
      </c>
      <c r="F73" s="15" t="s">
        <v>26</v>
      </c>
      <c r="G73" s="97" t="s">
        <v>423</v>
      </c>
      <c r="H73" s="57"/>
      <c r="I73" s="57"/>
      <c r="J73" s="24"/>
      <c r="K73" s="14"/>
      <c r="L73" s="14">
        <v>51749302</v>
      </c>
      <c r="M73" s="38" t="s">
        <v>424</v>
      </c>
      <c r="N73" s="14" t="s">
        <v>292</v>
      </c>
      <c r="O73" s="65">
        <v>10230000</v>
      </c>
      <c r="P73" s="18">
        <v>43000</v>
      </c>
      <c r="Q73" s="18">
        <v>43099</v>
      </c>
      <c r="R73" s="48" t="s">
        <v>425</v>
      </c>
      <c r="S73" s="37"/>
      <c r="T73" s="25"/>
      <c r="U73" s="26" t="s">
        <v>24</v>
      </c>
      <c r="V73" s="27"/>
      <c r="W73" s="27"/>
      <c r="X73" s="33"/>
      <c r="Y73" s="29"/>
    </row>
    <row r="74" spans="2:25" s="13" customFormat="1" ht="99" customHeight="1" x14ac:dyDescent="0.25">
      <c r="B74" s="35" t="s">
        <v>415</v>
      </c>
      <c r="C74" s="99" t="s">
        <v>416</v>
      </c>
      <c r="D74" s="35" t="s">
        <v>417</v>
      </c>
      <c r="E74" s="14" t="s">
        <v>25</v>
      </c>
      <c r="F74" s="15" t="s">
        <v>26</v>
      </c>
      <c r="G74" s="97" t="s">
        <v>418</v>
      </c>
      <c r="H74" s="57"/>
      <c r="I74" s="57"/>
      <c r="J74" s="24"/>
      <c r="K74" s="14"/>
      <c r="L74" s="14">
        <f>VLOOKUP(M74,Hoja1!$A$2:$B$82,2,FALSE)</f>
        <v>79765033</v>
      </c>
      <c r="M74" s="38" t="s">
        <v>120</v>
      </c>
      <c r="N74" s="88" t="s">
        <v>301</v>
      </c>
      <c r="O74" s="65">
        <v>14700000</v>
      </c>
      <c r="P74" s="18">
        <v>43000</v>
      </c>
      <c r="Q74" s="18">
        <v>43098</v>
      </c>
      <c r="R74" s="48" t="s">
        <v>419</v>
      </c>
      <c r="S74" s="37"/>
      <c r="T74" s="25"/>
      <c r="U74" s="26" t="s">
        <v>24</v>
      </c>
      <c r="V74" s="27"/>
      <c r="W74" s="27"/>
      <c r="X74" s="33"/>
      <c r="Y74" s="29"/>
    </row>
    <row r="75" spans="2:25" s="13" customFormat="1" ht="60" customHeight="1" x14ac:dyDescent="0.25">
      <c r="B75" s="35" t="s">
        <v>426</v>
      </c>
      <c r="C75" s="123" t="s">
        <v>427</v>
      </c>
      <c r="D75" s="35" t="s">
        <v>428</v>
      </c>
      <c r="E75" s="14" t="s">
        <v>25</v>
      </c>
      <c r="F75" s="15" t="s">
        <v>26</v>
      </c>
      <c r="G75" s="97" t="s">
        <v>429</v>
      </c>
      <c r="H75" s="57"/>
      <c r="I75" s="57"/>
      <c r="J75" s="24"/>
      <c r="K75" s="14"/>
      <c r="L75" s="91">
        <v>80858244</v>
      </c>
      <c r="M75" s="38" t="s">
        <v>430</v>
      </c>
      <c r="N75" s="14" t="s">
        <v>294</v>
      </c>
      <c r="O75" s="132" t="s">
        <v>431</v>
      </c>
      <c r="P75" s="18">
        <v>43031</v>
      </c>
      <c r="Q75" s="18">
        <v>42765</v>
      </c>
      <c r="R75" s="48" t="s">
        <v>419</v>
      </c>
      <c r="S75" s="37"/>
      <c r="T75" s="25"/>
      <c r="U75" s="26" t="s">
        <v>24</v>
      </c>
      <c r="V75" s="27"/>
      <c r="W75" s="27"/>
      <c r="X75" s="33"/>
      <c r="Y75" s="29"/>
    </row>
    <row r="76" spans="2:25" s="13" customFormat="1" ht="73.5" customHeight="1" x14ac:dyDescent="0.25">
      <c r="B76" s="35" t="s">
        <v>432</v>
      </c>
      <c r="C76" s="123" t="s">
        <v>433</v>
      </c>
      <c r="D76" s="35" t="s">
        <v>434</v>
      </c>
      <c r="E76" s="14" t="s">
        <v>435</v>
      </c>
      <c r="F76" s="15" t="s">
        <v>26</v>
      </c>
      <c r="G76" s="95" t="s">
        <v>436</v>
      </c>
      <c r="H76" s="57"/>
      <c r="I76" s="57"/>
      <c r="J76" s="24"/>
      <c r="K76" s="14"/>
      <c r="L76" s="36">
        <v>1144037315</v>
      </c>
      <c r="M76" s="38" t="s">
        <v>107</v>
      </c>
      <c r="N76" s="14" t="s">
        <v>295</v>
      </c>
      <c r="O76" s="65">
        <v>14733333</v>
      </c>
      <c r="P76" s="18">
        <v>43000</v>
      </c>
      <c r="Q76" s="18">
        <v>43098</v>
      </c>
      <c r="R76" s="48" t="s">
        <v>419</v>
      </c>
      <c r="S76" s="37"/>
      <c r="T76" s="25"/>
      <c r="U76" s="26" t="s">
        <v>24</v>
      </c>
      <c r="V76" s="27"/>
      <c r="W76" s="27"/>
      <c r="X76" s="33"/>
      <c r="Y76" s="29"/>
    </row>
    <row r="77" spans="2:25" s="13" customFormat="1" ht="112.5" customHeight="1" x14ac:dyDescent="0.25">
      <c r="B77" s="35" t="s">
        <v>437</v>
      </c>
      <c r="C77" s="123" t="s">
        <v>438</v>
      </c>
      <c r="D77" s="35" t="s">
        <v>439</v>
      </c>
      <c r="E77" s="14" t="s">
        <v>25</v>
      </c>
      <c r="F77" s="15" t="s">
        <v>26</v>
      </c>
      <c r="G77" s="131" t="s">
        <v>441</v>
      </c>
      <c r="H77" s="131" t="s">
        <v>440</v>
      </c>
      <c r="I77" s="57"/>
      <c r="J77" s="24"/>
      <c r="K77" s="14"/>
      <c r="L77" s="88">
        <v>1020818420</v>
      </c>
      <c r="M77" s="38" t="s">
        <v>442</v>
      </c>
      <c r="N77" s="14" t="s">
        <v>294</v>
      </c>
      <c r="O77" s="132" t="s">
        <v>443</v>
      </c>
      <c r="P77" s="18">
        <v>43031</v>
      </c>
      <c r="Q77" s="18">
        <v>42765</v>
      </c>
      <c r="R77" s="48" t="s">
        <v>419</v>
      </c>
      <c r="S77" s="37"/>
      <c r="T77" s="25"/>
      <c r="U77" s="26" t="s">
        <v>24</v>
      </c>
      <c r="V77" s="27"/>
      <c r="W77" s="27"/>
      <c r="X77" s="33"/>
      <c r="Y77" s="29"/>
    </row>
    <row r="78" spans="2:25" s="13" customFormat="1" ht="67.5" customHeight="1" x14ac:dyDescent="0.25">
      <c r="B78" s="35" t="s">
        <v>444</v>
      </c>
      <c r="C78" s="123" t="s">
        <v>446</v>
      </c>
      <c r="D78" s="35" t="s">
        <v>447</v>
      </c>
      <c r="E78" s="35" t="s">
        <v>25</v>
      </c>
      <c r="F78" s="15" t="s">
        <v>26</v>
      </c>
      <c r="G78" s="97" t="s">
        <v>445</v>
      </c>
      <c r="H78" s="57"/>
      <c r="I78" s="57"/>
      <c r="J78" s="24"/>
      <c r="K78" s="35"/>
      <c r="L78" s="91">
        <v>16289948</v>
      </c>
      <c r="M78" s="38" t="s">
        <v>448</v>
      </c>
      <c r="N78" s="14" t="s">
        <v>294</v>
      </c>
      <c r="O78" s="132" t="s">
        <v>443</v>
      </c>
      <c r="P78" s="18">
        <v>43031</v>
      </c>
      <c r="Q78" s="18">
        <v>42765</v>
      </c>
      <c r="R78" s="48" t="s">
        <v>419</v>
      </c>
      <c r="S78" s="37"/>
      <c r="T78" s="25"/>
      <c r="U78" s="26" t="s">
        <v>24</v>
      </c>
      <c r="V78" s="27"/>
      <c r="W78" s="27"/>
      <c r="X78" s="33"/>
      <c r="Y78" s="29"/>
    </row>
    <row r="79" spans="2:25" s="13" customFormat="1" ht="66" customHeight="1" x14ac:dyDescent="0.25">
      <c r="B79" s="35" t="s">
        <v>449</v>
      </c>
      <c r="C79" s="123" t="s">
        <v>450</v>
      </c>
      <c r="D79" s="35" t="s">
        <v>451</v>
      </c>
      <c r="E79" s="35" t="s">
        <v>25</v>
      </c>
      <c r="F79" s="15" t="s">
        <v>26</v>
      </c>
      <c r="G79" s="97" t="s">
        <v>429</v>
      </c>
      <c r="H79" s="57"/>
      <c r="I79" s="57"/>
      <c r="J79" s="24"/>
      <c r="K79" s="35"/>
      <c r="L79" s="91">
        <v>1049605658</v>
      </c>
      <c r="M79" s="38" t="s">
        <v>452</v>
      </c>
      <c r="N79" s="14" t="s">
        <v>294</v>
      </c>
      <c r="O79" s="132" t="s">
        <v>443</v>
      </c>
      <c r="P79" s="18">
        <v>43031</v>
      </c>
      <c r="Q79" s="18">
        <v>42765</v>
      </c>
      <c r="R79" s="48" t="s">
        <v>419</v>
      </c>
      <c r="S79" s="37"/>
      <c r="T79" s="25"/>
      <c r="U79" s="26" t="s">
        <v>24</v>
      </c>
      <c r="V79" s="27"/>
      <c r="W79" s="27"/>
      <c r="X79" s="33"/>
      <c r="Y79" s="29"/>
    </row>
    <row r="80" spans="2:25" s="13" customFormat="1" ht="56.25" customHeight="1" x14ac:dyDescent="0.25">
      <c r="B80" s="35" t="s">
        <v>453</v>
      </c>
      <c r="C80" s="123" t="s">
        <v>454</v>
      </c>
      <c r="D80" s="35" t="s">
        <v>455</v>
      </c>
      <c r="E80" s="35" t="s">
        <v>25</v>
      </c>
      <c r="F80" s="15" t="s">
        <v>26</v>
      </c>
      <c r="G80" s="97" t="s">
        <v>456</v>
      </c>
      <c r="H80" s="57"/>
      <c r="I80" s="57"/>
      <c r="J80" s="24"/>
      <c r="K80" s="35"/>
      <c r="L80" s="91">
        <v>17387532</v>
      </c>
      <c r="M80" s="38" t="s">
        <v>457</v>
      </c>
      <c r="N80" s="14" t="s">
        <v>292</v>
      </c>
      <c r="O80" s="132" t="s">
        <v>458</v>
      </c>
      <c r="P80" s="18">
        <v>43031</v>
      </c>
      <c r="Q80" s="18">
        <v>42765</v>
      </c>
      <c r="R80" s="48" t="s">
        <v>419</v>
      </c>
      <c r="S80" s="37"/>
      <c r="T80" s="25"/>
      <c r="U80" s="26" t="s">
        <v>24</v>
      </c>
      <c r="V80" s="27"/>
      <c r="W80" s="27"/>
      <c r="X80" s="33"/>
      <c r="Y80" s="29"/>
    </row>
    <row r="81" spans="2:25" s="13" customFormat="1" ht="58.5" customHeight="1" x14ac:dyDescent="0.25">
      <c r="B81" s="35" t="s">
        <v>459</v>
      </c>
      <c r="C81" s="123" t="s">
        <v>460</v>
      </c>
      <c r="D81" s="35" t="s">
        <v>461</v>
      </c>
      <c r="E81" s="35" t="s">
        <v>435</v>
      </c>
      <c r="F81" s="15" t="s">
        <v>26</v>
      </c>
      <c r="G81" s="97" t="s">
        <v>462</v>
      </c>
      <c r="H81" s="57"/>
      <c r="I81" s="57"/>
      <c r="J81" s="24"/>
      <c r="K81" s="35"/>
      <c r="L81" s="91">
        <v>51985575</v>
      </c>
      <c r="M81" s="38" t="s">
        <v>463</v>
      </c>
      <c r="N81" s="14" t="s">
        <v>294</v>
      </c>
      <c r="O81" s="132" t="s">
        <v>464</v>
      </c>
      <c r="P81" s="18">
        <v>43005</v>
      </c>
      <c r="Q81" s="18">
        <v>43099</v>
      </c>
      <c r="R81" s="48" t="s">
        <v>465</v>
      </c>
      <c r="S81" s="37"/>
      <c r="T81" s="25"/>
      <c r="U81" s="26" t="s">
        <v>24</v>
      </c>
      <c r="V81" s="27"/>
      <c r="W81" s="27"/>
      <c r="X81" s="33"/>
      <c r="Y81" s="29"/>
    </row>
    <row r="82" spans="2:25" s="13" customFormat="1" ht="38.25" x14ac:dyDescent="0.25">
      <c r="B82" s="14" t="s">
        <v>549</v>
      </c>
      <c r="C82" s="123" t="s">
        <v>398</v>
      </c>
      <c r="D82" s="14" t="s">
        <v>550</v>
      </c>
      <c r="E82" s="164" t="s">
        <v>551</v>
      </c>
      <c r="F82" s="15" t="s">
        <v>254</v>
      </c>
      <c r="G82" s="97" t="s">
        <v>552</v>
      </c>
      <c r="H82" s="31"/>
      <c r="I82" s="31"/>
      <c r="J82" s="27"/>
      <c r="K82" s="14"/>
      <c r="L82" s="32"/>
      <c r="M82" s="165" t="s">
        <v>553</v>
      </c>
      <c r="N82" s="14" t="s">
        <v>548</v>
      </c>
      <c r="O82" s="166">
        <v>5200000</v>
      </c>
      <c r="P82" s="18">
        <v>43012</v>
      </c>
      <c r="Q82" s="18">
        <v>43284</v>
      </c>
      <c r="R82" s="48" t="s">
        <v>554</v>
      </c>
      <c r="S82" s="37"/>
      <c r="T82" s="25"/>
      <c r="U82" s="26" t="s">
        <v>24</v>
      </c>
      <c r="V82" s="27"/>
      <c r="W82" s="27"/>
      <c r="X82" s="33"/>
      <c r="Y82" s="29"/>
    </row>
    <row r="83" spans="2:25" s="13" customFormat="1" ht="67.5" customHeight="1" x14ac:dyDescent="0.25">
      <c r="B83" s="14" t="s">
        <v>466</v>
      </c>
      <c r="C83" s="127" t="s">
        <v>467</v>
      </c>
      <c r="D83" s="14" t="s">
        <v>468</v>
      </c>
      <c r="E83" s="14" t="s">
        <v>25</v>
      </c>
      <c r="F83" s="15" t="s">
        <v>469</v>
      </c>
      <c r="G83" s="95" t="s">
        <v>470</v>
      </c>
      <c r="H83" s="56"/>
      <c r="I83" s="56"/>
      <c r="J83" s="24"/>
      <c r="K83" s="14"/>
      <c r="L83" s="32">
        <v>9000949635</v>
      </c>
      <c r="M83" s="38" t="s">
        <v>471</v>
      </c>
      <c r="N83" s="14" t="s">
        <v>548</v>
      </c>
      <c r="O83" s="65">
        <v>38000000</v>
      </c>
      <c r="P83" s="18">
        <v>43025</v>
      </c>
      <c r="Q83" s="18">
        <v>43085</v>
      </c>
      <c r="R83" s="48" t="s">
        <v>472</v>
      </c>
      <c r="S83" s="15"/>
      <c r="T83" s="25"/>
      <c r="U83" s="26" t="s">
        <v>24</v>
      </c>
      <c r="V83" s="27"/>
      <c r="W83" s="27"/>
      <c r="X83" s="33"/>
      <c r="Y83" s="29"/>
    </row>
    <row r="84" spans="2:25" s="13" customFormat="1" ht="64.5" customHeight="1" x14ac:dyDescent="0.25">
      <c r="B84" s="14" t="s">
        <v>473</v>
      </c>
      <c r="C84" s="127" t="s">
        <v>474</v>
      </c>
      <c r="D84" s="14" t="s">
        <v>475</v>
      </c>
      <c r="E84" s="14" t="s">
        <v>435</v>
      </c>
      <c r="F84" s="15" t="s">
        <v>26</v>
      </c>
      <c r="G84" s="95" t="s">
        <v>476</v>
      </c>
      <c r="H84" s="56"/>
      <c r="I84" s="56"/>
      <c r="J84" s="24"/>
      <c r="K84" s="14"/>
      <c r="L84" s="88">
        <v>1016016305</v>
      </c>
      <c r="M84" s="135" t="s">
        <v>477</v>
      </c>
      <c r="N84" s="14" t="s">
        <v>290</v>
      </c>
      <c r="O84" s="132">
        <v>13500000</v>
      </c>
      <c r="P84" s="18">
        <v>43007</v>
      </c>
      <c r="Q84" s="18">
        <v>43097</v>
      </c>
      <c r="R84" s="47" t="s">
        <v>478</v>
      </c>
      <c r="S84" s="15"/>
      <c r="T84" s="25"/>
      <c r="U84" s="26" t="s">
        <v>24</v>
      </c>
      <c r="V84" s="27"/>
      <c r="W84" s="27"/>
      <c r="X84" s="33"/>
      <c r="Y84" s="29"/>
    </row>
    <row r="85" spans="2:25" s="13" customFormat="1" ht="45" customHeight="1" x14ac:dyDescent="0.25">
      <c r="B85" s="14" t="s">
        <v>479</v>
      </c>
      <c r="C85" s="127" t="s">
        <v>480</v>
      </c>
      <c r="D85" s="14" t="s">
        <v>481</v>
      </c>
      <c r="E85" s="14" t="s">
        <v>435</v>
      </c>
      <c r="F85" s="15" t="s">
        <v>26</v>
      </c>
      <c r="G85" s="95" t="s">
        <v>482</v>
      </c>
      <c r="H85" s="56"/>
      <c r="I85" s="56"/>
      <c r="J85" s="24"/>
      <c r="K85" s="14"/>
      <c r="L85" s="88">
        <v>1022957446</v>
      </c>
      <c r="M85" s="38" t="s">
        <v>483</v>
      </c>
      <c r="N85" s="14" t="s">
        <v>292</v>
      </c>
      <c r="O85" s="65">
        <v>6600000</v>
      </c>
      <c r="P85" s="18">
        <v>43007</v>
      </c>
      <c r="Q85" s="18">
        <v>43097</v>
      </c>
      <c r="R85" s="47" t="s">
        <v>478</v>
      </c>
      <c r="S85" s="15"/>
      <c r="T85" s="25"/>
      <c r="U85" s="26" t="s">
        <v>24</v>
      </c>
      <c r="V85" s="27"/>
      <c r="W85" s="27"/>
      <c r="X85" s="33"/>
      <c r="Y85" s="29"/>
    </row>
    <row r="86" spans="2:25" s="13" customFormat="1" ht="52.5" customHeight="1" x14ac:dyDescent="0.25">
      <c r="B86" s="14" t="s">
        <v>484</v>
      </c>
      <c r="C86" s="127" t="s">
        <v>485</v>
      </c>
      <c r="D86" s="14" t="s">
        <v>486</v>
      </c>
      <c r="E86" s="14" t="s">
        <v>435</v>
      </c>
      <c r="F86" s="15" t="s">
        <v>26</v>
      </c>
      <c r="G86" s="95" t="s">
        <v>487</v>
      </c>
      <c r="H86" s="56"/>
      <c r="I86" s="56"/>
      <c r="J86" s="24"/>
      <c r="K86" s="14"/>
      <c r="L86" s="91">
        <v>1121897846</v>
      </c>
      <c r="M86" s="38" t="s">
        <v>488</v>
      </c>
      <c r="N86" s="14" t="s">
        <v>289</v>
      </c>
      <c r="O86" s="65">
        <v>12180000</v>
      </c>
      <c r="P86" s="18">
        <v>43011</v>
      </c>
      <c r="Q86" s="18">
        <v>43098</v>
      </c>
      <c r="R86" s="47" t="s">
        <v>489</v>
      </c>
      <c r="S86" s="15"/>
      <c r="T86" s="25"/>
      <c r="U86" s="26" t="s">
        <v>24</v>
      </c>
      <c r="V86" s="27"/>
      <c r="W86" s="27"/>
      <c r="X86" s="33"/>
      <c r="Y86" s="29"/>
    </row>
    <row r="87" spans="2:25" s="13" customFormat="1" ht="72.75" customHeight="1" x14ac:dyDescent="0.3">
      <c r="B87" s="14" t="s">
        <v>490</v>
      </c>
      <c r="C87" s="134" t="s">
        <v>491</v>
      </c>
      <c r="D87" s="14"/>
      <c r="E87" s="14" t="s">
        <v>25</v>
      </c>
      <c r="F87" s="15" t="s">
        <v>254</v>
      </c>
      <c r="G87" s="133" t="s">
        <v>492</v>
      </c>
      <c r="H87" s="56"/>
      <c r="I87" s="56"/>
      <c r="J87" s="24"/>
      <c r="K87" s="14"/>
      <c r="L87" s="91">
        <v>900094086</v>
      </c>
      <c r="M87" s="38" t="s">
        <v>493</v>
      </c>
      <c r="N87" s="14" t="s">
        <v>548</v>
      </c>
      <c r="O87" s="65">
        <v>9520000</v>
      </c>
      <c r="P87" s="18">
        <v>43026</v>
      </c>
      <c r="Q87" s="18">
        <v>43056</v>
      </c>
      <c r="R87" s="47" t="s">
        <v>392</v>
      </c>
      <c r="S87" s="15"/>
      <c r="T87" s="25"/>
      <c r="U87" s="26" t="s">
        <v>24</v>
      </c>
      <c r="V87" s="27"/>
      <c r="W87" s="27"/>
      <c r="X87" s="33"/>
      <c r="Y87" s="29"/>
    </row>
    <row r="88" spans="2:25" s="13" customFormat="1" ht="72" customHeight="1" x14ac:dyDescent="0.25">
      <c r="B88" s="14" t="s">
        <v>494</v>
      </c>
      <c r="C88" s="127" t="s">
        <v>495</v>
      </c>
      <c r="D88" s="14" t="s">
        <v>496</v>
      </c>
      <c r="E88" s="14" t="s">
        <v>25</v>
      </c>
      <c r="F88" s="15" t="s">
        <v>26</v>
      </c>
      <c r="G88" s="95" t="s">
        <v>497</v>
      </c>
      <c r="H88" s="56"/>
      <c r="I88" s="56"/>
      <c r="J88" s="24"/>
      <c r="K88" s="14"/>
      <c r="L88" s="91">
        <v>1030673686</v>
      </c>
      <c r="M88" s="38" t="s">
        <v>498</v>
      </c>
      <c r="N88" s="14" t="s">
        <v>294</v>
      </c>
      <c r="O88" s="132" t="s">
        <v>499</v>
      </c>
      <c r="P88" s="18">
        <v>43011</v>
      </c>
      <c r="Q88" s="18">
        <v>43098</v>
      </c>
      <c r="R88" s="47" t="s">
        <v>489</v>
      </c>
      <c r="S88" s="15"/>
      <c r="T88" s="25"/>
      <c r="U88" s="26" t="s">
        <v>24</v>
      </c>
      <c r="V88" s="27"/>
      <c r="W88" s="27"/>
      <c r="X88" s="33"/>
      <c r="Y88" s="29"/>
    </row>
    <row r="89" spans="2:25" s="13" customFormat="1" ht="60.75" customHeight="1" x14ac:dyDescent="0.25">
      <c r="B89" s="14" t="s">
        <v>500</v>
      </c>
      <c r="C89" s="127" t="s">
        <v>502</v>
      </c>
      <c r="D89" s="14" t="s">
        <v>503</v>
      </c>
      <c r="E89" s="14" t="s">
        <v>25</v>
      </c>
      <c r="F89" s="15" t="s">
        <v>26</v>
      </c>
      <c r="G89" s="95" t="s">
        <v>501</v>
      </c>
      <c r="H89" s="56"/>
      <c r="I89" s="56"/>
      <c r="J89" s="24"/>
      <c r="K89" s="14"/>
      <c r="L89" s="91">
        <v>10772968</v>
      </c>
      <c r="M89" s="38" t="s">
        <v>504</v>
      </c>
      <c r="N89" s="14" t="s">
        <v>290</v>
      </c>
      <c r="O89" s="65">
        <v>12000000</v>
      </c>
      <c r="P89" s="18">
        <v>43019</v>
      </c>
      <c r="Q89" s="18">
        <v>43099</v>
      </c>
      <c r="R89" s="47" t="s">
        <v>505</v>
      </c>
      <c r="S89" s="50"/>
      <c r="T89" s="25"/>
      <c r="U89" s="26" t="s">
        <v>24</v>
      </c>
      <c r="V89" s="27"/>
      <c r="W89" s="27"/>
      <c r="X89" s="33"/>
      <c r="Y89" s="29"/>
    </row>
    <row r="90" spans="2:25" s="13" customFormat="1" ht="87.75" customHeight="1" x14ac:dyDescent="0.25">
      <c r="B90" s="14" t="s">
        <v>506</v>
      </c>
      <c r="C90" s="127" t="s">
        <v>507</v>
      </c>
      <c r="D90" s="14" t="s">
        <v>508</v>
      </c>
      <c r="E90" s="14" t="s">
        <v>435</v>
      </c>
      <c r="F90" s="15" t="s">
        <v>26</v>
      </c>
      <c r="G90" s="95" t="s">
        <v>509</v>
      </c>
      <c r="H90" s="56"/>
      <c r="I90" s="56"/>
      <c r="J90" s="24"/>
      <c r="K90" s="14"/>
      <c r="L90" s="91">
        <v>1031141363</v>
      </c>
      <c r="M90" s="38" t="s">
        <v>510</v>
      </c>
      <c r="N90" s="14" t="s">
        <v>292</v>
      </c>
      <c r="O90" s="132" t="s">
        <v>511</v>
      </c>
      <c r="P90" s="18">
        <v>43028</v>
      </c>
      <c r="Q90" s="18">
        <v>43100</v>
      </c>
      <c r="R90" s="47" t="s">
        <v>512</v>
      </c>
      <c r="S90" s="15"/>
      <c r="T90" s="25"/>
      <c r="U90" s="26" t="s">
        <v>24</v>
      </c>
      <c r="V90" s="27"/>
      <c r="W90" s="27"/>
      <c r="X90" s="33"/>
      <c r="Y90" s="29"/>
    </row>
    <row r="91" spans="2:25" s="13" customFormat="1" ht="89.25" customHeight="1" x14ac:dyDescent="0.25">
      <c r="B91" s="14" t="s">
        <v>519</v>
      </c>
      <c r="C91" s="127" t="s">
        <v>513</v>
      </c>
      <c r="D91" s="14" t="s">
        <v>514</v>
      </c>
      <c r="E91" s="14" t="s">
        <v>435</v>
      </c>
      <c r="F91" s="15" t="s">
        <v>515</v>
      </c>
      <c r="G91" s="95" t="s">
        <v>516</v>
      </c>
      <c r="H91" s="56"/>
      <c r="I91" s="56"/>
      <c r="J91" s="24"/>
      <c r="K91" s="14"/>
      <c r="L91" s="32">
        <v>92519471</v>
      </c>
      <c r="M91" s="38" t="s">
        <v>517</v>
      </c>
      <c r="N91" s="38"/>
      <c r="O91" s="132" t="s">
        <v>518</v>
      </c>
      <c r="P91" s="18"/>
      <c r="Q91" s="18"/>
      <c r="R91" s="47"/>
      <c r="S91" s="15"/>
      <c r="T91" s="25"/>
      <c r="U91" s="26"/>
      <c r="V91" s="27"/>
      <c r="W91" s="27"/>
      <c r="X91" s="33"/>
      <c r="Y91" s="29"/>
    </row>
    <row r="92" spans="2:25" s="13" customFormat="1" ht="61.5" customHeight="1" x14ac:dyDescent="0.25">
      <c r="B92" s="14" t="s">
        <v>520</v>
      </c>
      <c r="C92" s="127" t="s">
        <v>521</v>
      </c>
      <c r="D92" s="14" t="s">
        <v>522</v>
      </c>
      <c r="E92" s="14" t="s">
        <v>435</v>
      </c>
      <c r="F92" s="15" t="s">
        <v>26</v>
      </c>
      <c r="G92" s="95" t="s">
        <v>523</v>
      </c>
      <c r="H92" s="56"/>
      <c r="I92" s="56"/>
      <c r="J92" s="24"/>
      <c r="K92" s="14"/>
      <c r="L92" s="91">
        <v>52104732</v>
      </c>
      <c r="M92" s="38" t="s">
        <v>524</v>
      </c>
      <c r="N92" s="38" t="s">
        <v>525</v>
      </c>
      <c r="O92" s="132" t="s">
        <v>526</v>
      </c>
      <c r="P92" s="18">
        <v>43031</v>
      </c>
      <c r="Q92" s="18">
        <v>43100</v>
      </c>
      <c r="R92" s="47" t="s">
        <v>527</v>
      </c>
      <c r="S92" s="15"/>
      <c r="T92" s="25"/>
      <c r="U92" s="26" t="s">
        <v>24</v>
      </c>
      <c r="V92" s="27"/>
      <c r="W92" s="27"/>
      <c r="X92" s="33"/>
      <c r="Y92" s="29"/>
    </row>
    <row r="93" spans="2:25" s="13" customFormat="1" ht="61.5" customHeight="1" x14ac:dyDescent="0.25">
      <c r="B93" s="14" t="s">
        <v>528</v>
      </c>
      <c r="C93" s="127" t="s">
        <v>529</v>
      </c>
      <c r="D93" s="14" t="s">
        <v>530</v>
      </c>
      <c r="E93" s="14" t="s">
        <v>435</v>
      </c>
      <c r="F93" s="15" t="s">
        <v>26</v>
      </c>
      <c r="G93" s="95" t="s">
        <v>501</v>
      </c>
      <c r="H93" s="56"/>
      <c r="I93" s="56"/>
      <c r="J93" s="24"/>
      <c r="K93" s="14"/>
      <c r="L93" s="91">
        <v>13449017</v>
      </c>
      <c r="M93" s="38" t="s">
        <v>531</v>
      </c>
      <c r="N93" s="38" t="s">
        <v>290</v>
      </c>
      <c r="O93" s="132" t="s">
        <v>532</v>
      </c>
      <c r="P93" s="18">
        <v>43039</v>
      </c>
      <c r="Q93" s="18">
        <v>43102</v>
      </c>
      <c r="R93" s="47" t="s">
        <v>533</v>
      </c>
      <c r="S93" s="15"/>
      <c r="T93" s="25"/>
      <c r="U93" s="26" t="s">
        <v>24</v>
      </c>
      <c r="V93" s="27"/>
      <c r="W93" s="27"/>
      <c r="X93" s="33"/>
      <c r="Y93" s="29"/>
    </row>
    <row r="94" spans="2:25" s="13" customFormat="1" ht="70.5" customHeight="1" x14ac:dyDescent="0.25">
      <c r="B94" s="14" t="s">
        <v>534</v>
      </c>
      <c r="C94" s="127" t="s">
        <v>535</v>
      </c>
      <c r="D94" s="14" t="s">
        <v>536</v>
      </c>
      <c r="E94" s="14" t="s">
        <v>25</v>
      </c>
      <c r="F94" s="15" t="s">
        <v>26</v>
      </c>
      <c r="G94" s="95" t="s">
        <v>537</v>
      </c>
      <c r="H94" s="56"/>
      <c r="I94" s="56"/>
      <c r="J94" s="24"/>
      <c r="K94" s="35"/>
      <c r="L94" s="91">
        <v>80090976</v>
      </c>
      <c r="M94" s="38" t="s">
        <v>538</v>
      </c>
      <c r="N94" s="38" t="s">
        <v>295</v>
      </c>
      <c r="O94" s="132" t="s">
        <v>539</v>
      </c>
      <c r="P94" s="18">
        <v>43039</v>
      </c>
      <c r="Q94" s="18">
        <v>43101</v>
      </c>
      <c r="R94" s="47" t="s">
        <v>540</v>
      </c>
      <c r="S94" s="15"/>
      <c r="T94" s="25"/>
      <c r="U94" s="26" t="s">
        <v>24</v>
      </c>
      <c r="V94" s="27"/>
      <c r="W94" s="27"/>
      <c r="X94" s="33"/>
      <c r="Y94" s="29"/>
    </row>
    <row r="95" spans="2:25" s="13" customFormat="1" ht="63" customHeight="1" x14ac:dyDescent="0.25">
      <c r="B95" s="14" t="s">
        <v>541</v>
      </c>
      <c r="C95" s="127" t="s">
        <v>542</v>
      </c>
      <c r="D95" s="14" t="s">
        <v>543</v>
      </c>
      <c r="E95" s="14" t="s">
        <v>435</v>
      </c>
      <c r="F95" s="15" t="s">
        <v>26</v>
      </c>
      <c r="G95" s="95" t="s">
        <v>544</v>
      </c>
      <c r="H95" s="56"/>
      <c r="I95" s="56"/>
      <c r="J95" s="24"/>
      <c r="K95" s="14"/>
      <c r="L95" s="91">
        <v>1032449032</v>
      </c>
      <c r="M95" s="38" t="s">
        <v>545</v>
      </c>
      <c r="N95" s="38" t="s">
        <v>290</v>
      </c>
      <c r="O95" s="132" t="s">
        <v>546</v>
      </c>
      <c r="P95" s="18">
        <v>43049</v>
      </c>
      <c r="Q95" s="18">
        <v>43105</v>
      </c>
      <c r="R95" s="47" t="s">
        <v>547</v>
      </c>
      <c r="S95" s="15"/>
      <c r="T95" s="25"/>
      <c r="U95" s="26" t="s">
        <v>24</v>
      </c>
      <c r="V95" s="27"/>
      <c r="W95" s="27"/>
      <c r="X95" s="33"/>
      <c r="Y95" s="29"/>
    </row>
    <row r="96" spans="2:25" s="13" customFormat="1" x14ac:dyDescent="0.25">
      <c r="B96" s="14"/>
      <c r="C96" s="127"/>
      <c r="D96" s="14"/>
      <c r="E96" s="14"/>
      <c r="F96" s="15"/>
      <c r="G96" s="95"/>
      <c r="H96" s="56"/>
      <c r="I96" s="56"/>
      <c r="J96" s="24"/>
      <c r="K96" s="14"/>
      <c r="L96" s="32"/>
      <c r="M96" s="38"/>
      <c r="N96" s="46"/>
      <c r="O96" s="66"/>
      <c r="P96" s="18"/>
      <c r="Q96" s="18"/>
      <c r="R96" s="47"/>
      <c r="S96" s="15"/>
      <c r="T96" s="25"/>
      <c r="U96" s="26"/>
      <c r="V96" s="27"/>
      <c r="W96" s="27"/>
      <c r="X96" s="33"/>
      <c r="Y96" s="29"/>
    </row>
    <row r="97" spans="2:25" s="13" customFormat="1" x14ac:dyDescent="0.25">
      <c r="B97" s="14"/>
      <c r="C97" s="127"/>
      <c r="D97" s="14"/>
      <c r="E97" s="14"/>
      <c r="F97" s="15"/>
      <c r="G97" s="95"/>
      <c r="H97" s="56"/>
      <c r="I97" s="56"/>
      <c r="J97" s="24"/>
      <c r="K97" s="14"/>
      <c r="L97" s="32"/>
      <c r="M97" s="38"/>
      <c r="N97" s="38"/>
      <c r="O97" s="65"/>
      <c r="P97" s="18"/>
      <c r="Q97" s="18"/>
      <c r="R97" s="47"/>
      <c r="S97" s="15"/>
      <c r="T97" s="25"/>
      <c r="U97" s="26"/>
      <c r="V97" s="27"/>
      <c r="W97" s="27"/>
      <c r="X97" s="33"/>
      <c r="Y97" s="29"/>
    </row>
    <row r="98" spans="2:25" s="13" customFormat="1" x14ac:dyDescent="0.25">
      <c r="B98" s="14"/>
      <c r="C98" s="127"/>
      <c r="D98" s="14"/>
      <c r="E98" s="14"/>
      <c r="F98" s="15"/>
      <c r="G98" s="95"/>
      <c r="H98" s="56"/>
      <c r="I98" s="56"/>
      <c r="J98" s="24"/>
      <c r="K98" s="14"/>
      <c r="L98" s="32"/>
      <c r="M98" s="38"/>
      <c r="N98" s="38"/>
      <c r="O98" s="65"/>
      <c r="P98" s="18"/>
      <c r="Q98" s="18"/>
      <c r="R98" s="47"/>
      <c r="S98" s="15"/>
      <c r="T98" s="25"/>
      <c r="U98" s="26"/>
      <c r="V98" s="27"/>
      <c r="W98" s="27"/>
      <c r="X98" s="33"/>
      <c r="Y98" s="29"/>
    </row>
    <row r="99" spans="2:25" s="13" customFormat="1" x14ac:dyDescent="0.25">
      <c r="B99" s="14"/>
      <c r="C99" s="127"/>
      <c r="D99" s="14"/>
      <c r="E99" s="14"/>
      <c r="F99" s="15"/>
      <c r="G99" s="95"/>
      <c r="H99" s="56"/>
      <c r="I99" s="56"/>
      <c r="J99" s="24"/>
      <c r="K99" s="14"/>
      <c r="L99" s="32"/>
      <c r="M99" s="38"/>
      <c r="N99" s="46"/>
      <c r="O99" s="66"/>
      <c r="P99" s="18"/>
      <c r="Q99" s="18"/>
      <c r="R99" s="47"/>
      <c r="S99" s="15"/>
      <c r="T99" s="25"/>
      <c r="U99" s="26"/>
      <c r="V99" s="27"/>
      <c r="W99" s="27"/>
      <c r="X99" s="33"/>
      <c r="Y99" s="29"/>
    </row>
    <row r="100" spans="2:25" s="13" customFormat="1" x14ac:dyDescent="0.25">
      <c r="B100" s="14"/>
      <c r="C100" s="127"/>
      <c r="D100" s="14"/>
      <c r="E100" s="14"/>
      <c r="F100" s="15"/>
      <c r="G100" s="95"/>
      <c r="H100" s="56"/>
      <c r="I100" s="56"/>
      <c r="J100" s="24"/>
      <c r="K100" s="35"/>
      <c r="L100" s="32"/>
      <c r="M100" s="38"/>
      <c r="N100" s="38"/>
      <c r="O100" s="65"/>
      <c r="P100" s="18"/>
      <c r="Q100" s="18"/>
      <c r="R100" s="47"/>
      <c r="S100" s="15"/>
      <c r="T100" s="25"/>
      <c r="U100" s="26"/>
      <c r="V100" s="27"/>
      <c r="W100" s="27"/>
      <c r="X100" s="33"/>
      <c r="Y100" s="29"/>
    </row>
    <row r="101" spans="2:25" s="13" customFormat="1" x14ac:dyDescent="0.25">
      <c r="B101" s="14"/>
      <c r="C101" s="127"/>
      <c r="D101" s="14"/>
      <c r="E101" s="14"/>
      <c r="F101" s="15"/>
      <c r="G101" s="95"/>
      <c r="H101" s="56"/>
      <c r="I101" s="56"/>
      <c r="J101" s="24"/>
      <c r="K101" s="14"/>
      <c r="L101" s="32"/>
      <c r="M101" s="38"/>
      <c r="N101" s="38"/>
      <c r="O101" s="65"/>
      <c r="P101" s="18"/>
      <c r="Q101" s="18"/>
      <c r="R101" s="47"/>
      <c r="S101" s="15"/>
      <c r="T101" s="25"/>
      <c r="U101" s="26"/>
      <c r="V101" s="27"/>
      <c r="W101" s="27"/>
      <c r="X101" s="33"/>
      <c r="Y101" s="29"/>
    </row>
    <row r="102" spans="2:25" s="13" customFormat="1" x14ac:dyDescent="0.25">
      <c r="B102" s="14"/>
      <c r="C102" s="127"/>
      <c r="D102" s="14"/>
      <c r="E102" s="14"/>
      <c r="F102" s="15"/>
      <c r="G102" s="95"/>
      <c r="H102" s="56"/>
      <c r="I102" s="56"/>
      <c r="J102" s="24"/>
      <c r="K102" s="14"/>
      <c r="L102" s="32"/>
      <c r="M102" s="38"/>
      <c r="N102" s="46"/>
      <c r="O102" s="66"/>
      <c r="P102" s="18"/>
      <c r="Q102" s="18"/>
      <c r="R102" s="47"/>
      <c r="S102" s="15"/>
      <c r="T102" s="25"/>
      <c r="U102" s="26"/>
      <c r="V102" s="27"/>
      <c r="W102" s="27"/>
      <c r="X102" s="33"/>
      <c r="Y102" s="29"/>
    </row>
    <row r="103" spans="2:25" s="13" customFormat="1" x14ac:dyDescent="0.25">
      <c r="B103" s="14"/>
      <c r="C103" s="127"/>
      <c r="D103" s="14"/>
      <c r="E103" s="14"/>
      <c r="F103" s="15"/>
      <c r="G103" s="95"/>
      <c r="H103" s="56"/>
      <c r="I103" s="56"/>
      <c r="J103" s="24"/>
      <c r="K103" s="14"/>
      <c r="L103" s="32"/>
      <c r="M103" s="38"/>
      <c r="N103" s="38"/>
      <c r="O103" s="65"/>
      <c r="P103" s="18"/>
      <c r="Q103" s="18"/>
      <c r="R103" s="47"/>
      <c r="S103" s="15"/>
      <c r="T103" s="25"/>
      <c r="U103" s="26"/>
      <c r="V103" s="27"/>
      <c r="W103" s="27"/>
      <c r="X103" s="33"/>
      <c r="Y103" s="29"/>
    </row>
    <row r="104" spans="2:25" s="13" customFormat="1" x14ac:dyDescent="0.25">
      <c r="B104" s="14"/>
      <c r="C104" s="127"/>
      <c r="D104" s="14"/>
      <c r="E104" s="14"/>
      <c r="F104" s="15"/>
      <c r="G104" s="95"/>
      <c r="H104" s="56"/>
      <c r="I104" s="56"/>
      <c r="J104" s="24"/>
      <c r="K104" s="14"/>
      <c r="L104" s="32"/>
      <c r="M104" s="38"/>
      <c r="N104" s="38"/>
      <c r="O104" s="65"/>
      <c r="P104" s="18"/>
      <c r="Q104" s="18"/>
      <c r="R104" s="47"/>
      <c r="S104" s="15"/>
      <c r="T104" s="25"/>
      <c r="U104" s="26"/>
      <c r="V104" s="27"/>
      <c r="W104" s="27"/>
      <c r="X104" s="33"/>
      <c r="Y104" s="29"/>
    </row>
    <row r="105" spans="2:25" s="13" customFormat="1" x14ac:dyDescent="0.25">
      <c r="B105" s="14"/>
      <c r="C105" s="127"/>
      <c r="D105" s="14"/>
      <c r="E105" s="14"/>
      <c r="F105" s="15"/>
      <c r="G105" s="95"/>
      <c r="H105" s="56"/>
      <c r="I105" s="56"/>
      <c r="J105" s="24"/>
      <c r="K105" s="14"/>
      <c r="L105" s="32"/>
      <c r="M105" s="38"/>
      <c r="N105" s="46"/>
      <c r="O105" s="66"/>
      <c r="P105" s="18"/>
      <c r="Q105" s="18"/>
      <c r="R105" s="47"/>
      <c r="S105" s="15"/>
      <c r="T105" s="25"/>
      <c r="U105" s="26"/>
      <c r="V105" s="27"/>
      <c r="W105" s="27"/>
      <c r="X105" s="33"/>
      <c r="Y105" s="29"/>
    </row>
    <row r="106" spans="2:25" s="13" customFormat="1" x14ac:dyDescent="0.25">
      <c r="B106" s="14"/>
      <c r="C106" s="127"/>
      <c r="D106" s="14"/>
      <c r="E106" s="14"/>
      <c r="F106" s="15"/>
      <c r="G106" s="95"/>
      <c r="H106" s="56"/>
      <c r="I106" s="56"/>
      <c r="J106" s="24"/>
      <c r="K106" s="14"/>
      <c r="L106" s="32"/>
      <c r="M106" s="38"/>
      <c r="N106" s="38"/>
      <c r="O106" s="65"/>
      <c r="P106" s="18"/>
      <c r="Q106" s="18"/>
      <c r="R106" s="47"/>
      <c r="S106" s="15"/>
      <c r="T106" s="25"/>
      <c r="U106" s="26"/>
      <c r="V106" s="27"/>
      <c r="W106" s="27"/>
      <c r="X106" s="33"/>
      <c r="Y106" s="29"/>
    </row>
    <row r="107" spans="2:25" s="13" customFormat="1" x14ac:dyDescent="0.25">
      <c r="B107" s="14"/>
      <c r="C107" s="127"/>
      <c r="D107" s="14"/>
      <c r="E107" s="14"/>
      <c r="F107" s="15"/>
      <c r="G107" s="95"/>
      <c r="H107" s="56"/>
      <c r="I107" s="56"/>
      <c r="J107" s="24"/>
      <c r="K107" s="14"/>
      <c r="L107" s="32"/>
      <c r="M107" s="38"/>
      <c r="N107" s="38"/>
      <c r="O107" s="65"/>
      <c r="P107" s="18"/>
      <c r="Q107" s="18"/>
      <c r="R107" s="47"/>
      <c r="S107" s="15"/>
      <c r="T107" s="25"/>
      <c r="U107" s="26"/>
      <c r="V107" s="27"/>
      <c r="W107" s="27"/>
      <c r="X107" s="33"/>
      <c r="Y107" s="29"/>
    </row>
    <row r="108" spans="2:25" s="13" customFormat="1" x14ac:dyDescent="0.25">
      <c r="B108" s="14"/>
      <c r="C108" s="127"/>
      <c r="D108" s="14"/>
      <c r="E108" s="14"/>
      <c r="F108" s="15"/>
      <c r="G108" s="95"/>
      <c r="H108" s="56"/>
      <c r="I108" s="56"/>
      <c r="J108" s="24"/>
      <c r="K108" s="14"/>
      <c r="L108" s="32"/>
      <c r="M108" s="38"/>
      <c r="N108" s="46"/>
      <c r="O108" s="66"/>
      <c r="P108" s="18"/>
      <c r="Q108" s="18"/>
      <c r="R108" s="47"/>
      <c r="S108" s="15"/>
      <c r="T108" s="25"/>
      <c r="U108" s="26"/>
      <c r="V108" s="27"/>
      <c r="W108" s="27"/>
      <c r="X108" s="33"/>
      <c r="Y108" s="29"/>
    </row>
    <row r="109" spans="2:25" s="13" customFormat="1" x14ac:dyDescent="0.25">
      <c r="B109" s="14"/>
      <c r="C109" s="127"/>
      <c r="D109" s="14"/>
      <c r="E109" s="14"/>
      <c r="F109" s="15"/>
      <c r="G109" s="95"/>
      <c r="H109" s="56"/>
      <c r="I109" s="56"/>
      <c r="J109" s="24"/>
      <c r="K109" s="14"/>
      <c r="L109" s="32"/>
      <c r="M109" s="38"/>
      <c r="N109" s="38"/>
      <c r="O109" s="65"/>
      <c r="P109" s="18"/>
      <c r="Q109" s="18"/>
      <c r="R109" s="47"/>
      <c r="S109" s="15"/>
      <c r="T109" s="25"/>
      <c r="U109" s="26"/>
      <c r="V109" s="27"/>
      <c r="W109" s="27"/>
      <c r="X109" s="33"/>
      <c r="Y109" s="29"/>
    </row>
    <row r="110" spans="2:25" s="13" customFormat="1" x14ac:dyDescent="0.25">
      <c r="B110" s="14"/>
      <c r="C110" s="127"/>
      <c r="D110" s="14"/>
      <c r="E110" s="14"/>
      <c r="F110" s="15"/>
      <c r="G110" s="95"/>
      <c r="H110" s="56"/>
      <c r="I110" s="56"/>
      <c r="J110" s="24"/>
      <c r="K110" s="14"/>
      <c r="L110" s="32"/>
      <c r="M110" s="38"/>
      <c r="N110" s="38"/>
      <c r="O110" s="65"/>
      <c r="P110" s="18"/>
      <c r="Q110" s="18"/>
      <c r="R110" s="47"/>
      <c r="S110" s="15"/>
      <c r="T110" s="25"/>
      <c r="U110" s="26"/>
      <c r="V110" s="27"/>
      <c r="W110" s="27"/>
      <c r="X110" s="33"/>
      <c r="Y110" s="29"/>
    </row>
    <row r="111" spans="2:25" s="13" customFormat="1" x14ac:dyDescent="0.25">
      <c r="B111" s="14"/>
      <c r="C111" s="127"/>
      <c r="D111" s="14"/>
      <c r="E111" s="14"/>
      <c r="F111" s="15"/>
      <c r="G111" s="95"/>
      <c r="H111" s="56"/>
      <c r="I111" s="56"/>
      <c r="J111" s="24"/>
      <c r="K111" s="14"/>
      <c r="L111" s="32"/>
      <c r="M111" s="38"/>
      <c r="N111" s="46"/>
      <c r="O111" s="66"/>
      <c r="P111" s="18"/>
      <c r="Q111" s="18"/>
      <c r="R111" s="47"/>
      <c r="S111" s="15"/>
      <c r="T111" s="25"/>
      <c r="U111" s="26"/>
      <c r="V111" s="27"/>
      <c r="W111" s="27"/>
      <c r="X111" s="33"/>
      <c r="Y111" s="29"/>
    </row>
    <row r="112" spans="2:25" s="13" customFormat="1" x14ac:dyDescent="0.25">
      <c r="B112" s="14"/>
      <c r="C112" s="127"/>
      <c r="D112" s="14"/>
      <c r="E112" s="14"/>
      <c r="F112" s="15"/>
      <c r="G112" s="95"/>
      <c r="H112" s="56"/>
      <c r="I112" s="56"/>
      <c r="J112" s="24"/>
      <c r="K112" s="14"/>
      <c r="L112" s="32"/>
      <c r="M112" s="38"/>
      <c r="N112" s="38"/>
      <c r="O112" s="65"/>
      <c r="P112" s="18"/>
      <c r="Q112" s="18"/>
      <c r="R112" s="47"/>
      <c r="S112" s="15"/>
      <c r="T112" s="25"/>
      <c r="U112" s="26"/>
      <c r="V112" s="27"/>
      <c r="W112" s="27"/>
      <c r="X112" s="33"/>
      <c r="Y112" s="29"/>
    </row>
    <row r="113" spans="2:25" s="13" customFormat="1" x14ac:dyDescent="0.25">
      <c r="B113" s="14"/>
      <c r="C113" s="127"/>
      <c r="D113" s="14"/>
      <c r="E113" s="14"/>
      <c r="F113" s="15"/>
      <c r="G113" s="95"/>
      <c r="H113" s="56"/>
      <c r="I113" s="56"/>
      <c r="J113" s="24"/>
      <c r="K113" s="14"/>
      <c r="L113" s="32"/>
      <c r="M113" s="38"/>
      <c r="N113" s="38"/>
      <c r="O113" s="65"/>
      <c r="P113" s="18"/>
      <c r="Q113" s="18"/>
      <c r="R113" s="47"/>
      <c r="S113" s="15"/>
      <c r="T113" s="25"/>
      <c r="U113" s="26"/>
      <c r="V113" s="27"/>
      <c r="W113" s="27"/>
      <c r="X113" s="33"/>
      <c r="Y113" s="29"/>
    </row>
    <row r="114" spans="2:25" s="13" customFormat="1" x14ac:dyDescent="0.25">
      <c r="B114" s="14"/>
      <c r="C114" s="127"/>
      <c r="D114" s="14"/>
      <c r="E114" s="14"/>
      <c r="F114" s="15"/>
      <c r="G114" s="95"/>
      <c r="H114" s="56"/>
      <c r="I114" s="56"/>
      <c r="J114" s="24"/>
      <c r="K114" s="14"/>
      <c r="L114" s="32"/>
      <c r="M114" s="38"/>
      <c r="N114" s="46"/>
      <c r="O114" s="66"/>
      <c r="P114" s="18"/>
      <c r="Q114" s="18"/>
      <c r="R114" s="47"/>
      <c r="S114" s="15"/>
      <c r="T114" s="25"/>
      <c r="U114" s="26"/>
      <c r="V114" s="27"/>
      <c r="W114" s="27"/>
      <c r="X114" s="33"/>
      <c r="Y114" s="29"/>
    </row>
    <row r="115" spans="2:25" s="13" customFormat="1" x14ac:dyDescent="0.25">
      <c r="B115" s="14"/>
      <c r="C115" s="127"/>
      <c r="D115" s="14"/>
      <c r="E115" s="14"/>
      <c r="F115" s="15"/>
      <c r="G115" s="95"/>
      <c r="H115" s="56"/>
      <c r="I115" s="56"/>
      <c r="J115" s="24"/>
      <c r="K115" s="14"/>
      <c r="L115" s="32"/>
      <c r="M115" s="38"/>
      <c r="N115" s="38"/>
      <c r="O115" s="65"/>
      <c r="P115" s="18"/>
      <c r="Q115" s="18"/>
      <c r="R115" s="47"/>
      <c r="S115" s="15"/>
      <c r="T115" s="25"/>
      <c r="U115" s="26"/>
      <c r="V115" s="27"/>
      <c r="W115" s="27"/>
      <c r="X115" s="33"/>
      <c r="Y115" s="29"/>
    </row>
    <row r="116" spans="2:25" s="13" customFormat="1" x14ac:dyDescent="0.25">
      <c r="B116" s="14"/>
      <c r="C116" s="127"/>
      <c r="D116" s="14"/>
      <c r="E116" s="14"/>
      <c r="F116" s="15"/>
      <c r="G116" s="95"/>
      <c r="H116" s="56"/>
      <c r="I116" s="56"/>
      <c r="J116" s="24"/>
      <c r="K116" s="14"/>
      <c r="L116" s="32"/>
      <c r="M116" s="38"/>
      <c r="N116" s="38"/>
      <c r="O116" s="65"/>
      <c r="P116" s="18"/>
      <c r="Q116" s="18"/>
      <c r="R116" s="47"/>
      <c r="S116" s="15"/>
      <c r="T116" s="25"/>
      <c r="U116" s="26"/>
      <c r="V116" s="27"/>
      <c r="W116" s="27"/>
      <c r="X116" s="33"/>
      <c r="Y116" s="29"/>
    </row>
    <row r="117" spans="2:25" s="13" customFormat="1" x14ac:dyDescent="0.25">
      <c r="B117" s="14"/>
      <c r="C117" s="127"/>
      <c r="D117" s="14"/>
      <c r="E117" s="14"/>
      <c r="F117" s="15"/>
      <c r="G117" s="95"/>
      <c r="H117" s="56"/>
      <c r="I117" s="56"/>
      <c r="J117" s="24"/>
      <c r="K117" s="14"/>
      <c r="L117" s="32"/>
      <c r="M117" s="38"/>
      <c r="N117" s="46"/>
      <c r="O117" s="66"/>
      <c r="P117" s="18"/>
      <c r="Q117" s="18"/>
      <c r="R117" s="47"/>
      <c r="S117" s="15"/>
      <c r="T117" s="25"/>
      <c r="U117" s="26"/>
      <c r="V117" s="27"/>
      <c r="W117" s="27"/>
      <c r="X117" s="33"/>
      <c r="Y117" s="29"/>
    </row>
    <row r="118" spans="2:25" s="13" customFormat="1" x14ac:dyDescent="0.25">
      <c r="B118" s="14"/>
      <c r="C118" s="127"/>
      <c r="D118" s="14"/>
      <c r="E118" s="14"/>
      <c r="F118" s="15"/>
      <c r="G118" s="95"/>
      <c r="H118" s="56"/>
      <c r="I118" s="56"/>
      <c r="J118" s="24"/>
      <c r="K118" s="14"/>
      <c r="L118" s="32"/>
      <c r="M118" s="38"/>
      <c r="N118" s="38"/>
      <c r="O118" s="65"/>
      <c r="P118" s="18"/>
      <c r="Q118" s="18"/>
      <c r="R118" s="47"/>
      <c r="S118" s="15"/>
      <c r="T118" s="25"/>
      <c r="U118" s="26"/>
      <c r="V118" s="27"/>
      <c r="W118" s="27"/>
      <c r="X118" s="33"/>
      <c r="Y118" s="29"/>
    </row>
    <row r="119" spans="2:25" s="13" customFormat="1" x14ac:dyDescent="0.25">
      <c r="B119" s="14"/>
      <c r="C119" s="127"/>
      <c r="D119" s="14"/>
      <c r="E119" s="14"/>
      <c r="F119" s="15"/>
      <c r="G119" s="95"/>
      <c r="H119" s="56"/>
      <c r="I119" s="56"/>
      <c r="J119" s="24"/>
      <c r="K119" s="14"/>
      <c r="L119" s="32"/>
      <c r="M119" s="38"/>
      <c r="N119" s="38"/>
      <c r="O119" s="65"/>
      <c r="P119" s="18"/>
      <c r="Q119" s="18"/>
      <c r="R119" s="47"/>
      <c r="S119" s="15"/>
      <c r="T119" s="25"/>
      <c r="U119" s="26"/>
      <c r="V119" s="27"/>
      <c r="W119" s="27"/>
      <c r="X119" s="33"/>
      <c r="Y119" s="29"/>
    </row>
    <row r="120" spans="2:25" s="13" customFormat="1" x14ac:dyDescent="0.25">
      <c r="B120" s="14"/>
      <c r="C120" s="127"/>
      <c r="D120" s="14"/>
      <c r="E120" s="14"/>
      <c r="F120" s="15"/>
      <c r="G120" s="95"/>
      <c r="H120" s="56"/>
      <c r="I120" s="56"/>
      <c r="J120" s="24"/>
      <c r="K120" s="14"/>
      <c r="L120" s="32"/>
      <c r="M120" s="38"/>
      <c r="N120" s="46"/>
      <c r="O120" s="66"/>
      <c r="P120" s="18"/>
      <c r="Q120" s="18"/>
      <c r="R120" s="47"/>
      <c r="S120" s="15"/>
      <c r="T120" s="25"/>
      <c r="U120" s="26"/>
      <c r="V120" s="27"/>
      <c r="W120" s="27"/>
      <c r="X120" s="33"/>
      <c r="Y120" s="29"/>
    </row>
    <row r="121" spans="2:25" s="13" customFormat="1" x14ac:dyDescent="0.25">
      <c r="B121" s="14"/>
      <c r="C121" s="127"/>
      <c r="D121" s="14"/>
      <c r="E121" s="14"/>
      <c r="F121" s="15"/>
      <c r="G121" s="95"/>
      <c r="H121" s="56"/>
      <c r="I121" s="56"/>
      <c r="J121" s="24"/>
      <c r="K121" s="14"/>
      <c r="L121" s="32"/>
      <c r="M121" s="38"/>
      <c r="N121" s="38"/>
      <c r="O121" s="65"/>
      <c r="P121" s="18"/>
      <c r="Q121" s="18"/>
      <c r="R121" s="47"/>
      <c r="S121" s="15"/>
      <c r="T121" s="25"/>
      <c r="U121" s="26"/>
      <c r="V121" s="27"/>
      <c r="W121" s="27"/>
      <c r="X121" s="33"/>
      <c r="Y121" s="29"/>
    </row>
    <row r="122" spans="2:25" s="13" customFormat="1" x14ac:dyDescent="0.25">
      <c r="B122" s="14"/>
      <c r="C122" s="127"/>
      <c r="D122" s="14"/>
      <c r="E122" s="14"/>
      <c r="F122" s="15"/>
      <c r="G122" s="95"/>
      <c r="H122" s="56"/>
      <c r="I122" s="56"/>
      <c r="J122" s="24"/>
      <c r="K122" s="14"/>
      <c r="L122" s="32"/>
      <c r="M122" s="38"/>
      <c r="N122" s="38"/>
      <c r="O122" s="65"/>
      <c r="P122" s="18"/>
      <c r="Q122" s="18"/>
      <c r="R122" s="47"/>
      <c r="S122" s="15"/>
      <c r="T122" s="25"/>
      <c r="U122" s="26"/>
      <c r="V122" s="27"/>
      <c r="W122" s="27"/>
      <c r="X122" s="33"/>
      <c r="Y122" s="29"/>
    </row>
    <row r="123" spans="2:25" s="13" customFormat="1" x14ac:dyDescent="0.25">
      <c r="B123" s="14"/>
      <c r="C123" s="127"/>
      <c r="D123" s="14"/>
      <c r="E123" s="14"/>
      <c r="F123" s="15"/>
      <c r="G123" s="95"/>
      <c r="H123" s="56"/>
      <c r="I123" s="56"/>
      <c r="J123" s="24"/>
      <c r="K123" s="14"/>
      <c r="L123" s="32"/>
      <c r="M123" s="38"/>
      <c r="N123" s="46"/>
      <c r="O123" s="66"/>
      <c r="P123" s="18"/>
      <c r="Q123" s="18"/>
      <c r="R123" s="47"/>
      <c r="S123" s="15"/>
      <c r="T123" s="25"/>
      <c r="U123" s="26"/>
      <c r="V123" s="27"/>
      <c r="W123" s="27"/>
      <c r="X123" s="33"/>
      <c r="Y123" s="29"/>
    </row>
    <row r="124" spans="2:25" s="13" customFormat="1" x14ac:dyDescent="0.25">
      <c r="B124" s="14"/>
      <c r="C124" s="127"/>
      <c r="D124" s="14"/>
      <c r="E124" s="14"/>
      <c r="F124" s="15"/>
      <c r="G124" s="95"/>
      <c r="H124" s="56"/>
      <c r="I124" s="56"/>
      <c r="J124" s="24"/>
      <c r="K124" s="14"/>
      <c r="L124" s="32"/>
      <c r="M124" s="38"/>
      <c r="N124" s="38"/>
      <c r="O124" s="65"/>
      <c r="P124" s="18"/>
      <c r="Q124" s="18"/>
      <c r="R124" s="47"/>
      <c r="S124" s="15"/>
      <c r="T124" s="25"/>
      <c r="U124" s="26"/>
      <c r="V124" s="27"/>
      <c r="W124" s="27"/>
      <c r="X124" s="33"/>
      <c r="Y124" s="29"/>
    </row>
    <row r="125" spans="2:25" s="13" customFormat="1" x14ac:dyDescent="0.25">
      <c r="B125" s="14"/>
      <c r="C125" s="127"/>
      <c r="D125" s="14"/>
      <c r="E125" s="14"/>
      <c r="F125" s="15"/>
      <c r="G125" s="95"/>
      <c r="H125" s="56"/>
      <c r="I125" s="56"/>
      <c r="J125" s="24"/>
      <c r="K125" s="14"/>
      <c r="L125" s="32"/>
      <c r="M125" s="38"/>
      <c r="N125" s="38"/>
      <c r="O125" s="65"/>
      <c r="P125" s="18"/>
      <c r="Q125" s="18"/>
      <c r="R125" s="47"/>
      <c r="S125" s="15"/>
      <c r="T125" s="25"/>
      <c r="U125" s="26"/>
      <c r="V125" s="27"/>
      <c r="W125" s="27"/>
      <c r="X125" s="33"/>
      <c r="Y125" s="29"/>
    </row>
    <row r="126" spans="2:25" s="13" customFormat="1" x14ac:dyDescent="0.25">
      <c r="B126" s="14"/>
      <c r="C126" s="127"/>
      <c r="D126" s="14"/>
      <c r="E126" s="14"/>
      <c r="F126" s="15"/>
      <c r="G126" s="95"/>
      <c r="H126" s="56"/>
      <c r="I126" s="56"/>
      <c r="J126" s="24"/>
      <c r="K126" s="14"/>
      <c r="L126" s="32"/>
      <c r="M126" s="38"/>
      <c r="N126" s="38"/>
      <c r="O126" s="65"/>
      <c r="P126" s="18"/>
      <c r="Q126" s="18"/>
      <c r="R126" s="47"/>
      <c r="S126" s="15"/>
      <c r="T126" s="25"/>
      <c r="U126" s="26"/>
      <c r="V126" s="27"/>
      <c r="W126" s="27"/>
      <c r="X126" s="33"/>
      <c r="Y126" s="29"/>
    </row>
    <row r="127" spans="2:25" s="13" customFormat="1" x14ac:dyDescent="0.25">
      <c r="B127" s="14"/>
      <c r="C127" s="127"/>
      <c r="D127" s="14"/>
      <c r="E127" s="14"/>
      <c r="F127" s="15"/>
      <c r="G127" s="95"/>
      <c r="H127" s="56"/>
      <c r="I127" s="56"/>
      <c r="J127" s="24"/>
      <c r="K127" s="14"/>
      <c r="L127" s="32"/>
      <c r="M127" s="38"/>
      <c r="N127" s="38"/>
      <c r="O127" s="65"/>
      <c r="P127" s="18"/>
      <c r="Q127" s="18"/>
      <c r="R127" s="47"/>
      <c r="S127" s="15"/>
      <c r="T127" s="25"/>
      <c r="U127" s="26"/>
      <c r="V127" s="27"/>
      <c r="W127" s="27"/>
      <c r="X127" s="33"/>
      <c r="Y127" s="29"/>
    </row>
    <row r="128" spans="2:25" s="13" customFormat="1" x14ac:dyDescent="0.25">
      <c r="B128" s="14"/>
      <c r="C128" s="127"/>
      <c r="D128" s="14"/>
      <c r="E128" s="14"/>
      <c r="F128" s="15"/>
      <c r="G128" s="95"/>
      <c r="H128" s="56"/>
      <c r="I128" s="56"/>
      <c r="J128" s="24"/>
      <c r="K128" s="14"/>
      <c r="L128" s="32"/>
      <c r="M128" s="38"/>
      <c r="N128" s="38"/>
      <c r="O128" s="65"/>
      <c r="P128" s="18"/>
      <c r="Q128" s="18"/>
      <c r="R128" s="47"/>
      <c r="S128" s="15"/>
      <c r="T128" s="25"/>
      <c r="U128" s="26"/>
      <c r="V128" s="27"/>
      <c r="W128" s="27"/>
      <c r="X128" s="33"/>
      <c r="Y128" s="29"/>
    </row>
    <row r="129" spans="2:25" s="13" customFormat="1" x14ac:dyDescent="0.25">
      <c r="B129" s="14"/>
      <c r="C129" s="127"/>
      <c r="D129" s="14"/>
      <c r="E129" s="14"/>
      <c r="F129" s="15"/>
      <c r="G129" s="95"/>
      <c r="H129" s="56"/>
      <c r="I129" s="56"/>
      <c r="J129" s="24"/>
      <c r="K129" s="14"/>
      <c r="L129" s="32"/>
      <c r="M129" s="38"/>
      <c r="N129" s="38"/>
      <c r="O129" s="65"/>
      <c r="P129" s="18"/>
      <c r="Q129" s="18"/>
      <c r="R129" s="47"/>
      <c r="S129" s="15"/>
      <c r="T129" s="25"/>
      <c r="U129" s="26"/>
      <c r="V129" s="27"/>
      <c r="W129" s="27"/>
      <c r="X129" s="33"/>
      <c r="Y129" s="29"/>
    </row>
    <row r="130" spans="2:25" s="13" customFormat="1" x14ac:dyDescent="0.25">
      <c r="B130" s="14"/>
      <c r="C130" s="127"/>
      <c r="D130" s="14"/>
      <c r="E130" s="14"/>
      <c r="F130" s="15"/>
      <c r="G130" s="95"/>
      <c r="H130" s="56"/>
      <c r="I130" s="56"/>
      <c r="J130" s="24"/>
      <c r="K130" s="14"/>
      <c r="L130" s="32"/>
      <c r="M130" s="38"/>
      <c r="N130" s="38"/>
      <c r="O130" s="65"/>
      <c r="P130" s="18"/>
      <c r="Q130" s="18"/>
      <c r="R130" s="47"/>
      <c r="S130" s="15"/>
      <c r="T130" s="25"/>
      <c r="U130" s="26"/>
      <c r="V130" s="27"/>
      <c r="W130" s="27"/>
      <c r="X130" s="33"/>
      <c r="Y130" s="29"/>
    </row>
    <row r="131" spans="2:25" s="13" customFormat="1" x14ac:dyDescent="0.25">
      <c r="B131" s="14"/>
      <c r="C131" s="127"/>
      <c r="D131" s="14"/>
      <c r="E131" s="14"/>
      <c r="F131" s="15"/>
      <c r="G131" s="95"/>
      <c r="H131" s="56"/>
      <c r="I131" s="56"/>
      <c r="J131" s="24"/>
      <c r="K131" s="14"/>
      <c r="L131" s="32"/>
      <c r="M131" s="38"/>
      <c r="N131" s="38"/>
      <c r="O131" s="65"/>
      <c r="P131" s="18"/>
      <c r="Q131" s="18"/>
      <c r="R131" s="47"/>
      <c r="S131" s="15"/>
      <c r="T131" s="25"/>
      <c r="U131" s="26"/>
      <c r="V131" s="27"/>
      <c r="W131" s="27"/>
      <c r="X131" s="33"/>
      <c r="Y131" s="29"/>
    </row>
    <row r="132" spans="2:25" s="13" customFormat="1" x14ac:dyDescent="0.25">
      <c r="B132" s="14"/>
      <c r="C132" s="127"/>
      <c r="D132" s="14"/>
      <c r="E132" s="14"/>
      <c r="F132" s="15"/>
      <c r="G132" s="95"/>
      <c r="H132" s="56"/>
      <c r="I132" s="56"/>
      <c r="J132" s="24"/>
      <c r="K132" s="14"/>
      <c r="L132" s="32"/>
      <c r="M132" s="38"/>
      <c r="N132" s="46"/>
      <c r="O132" s="66"/>
      <c r="P132" s="18"/>
      <c r="Q132" s="18"/>
      <c r="R132" s="47"/>
      <c r="S132" s="15"/>
      <c r="T132" s="25"/>
      <c r="U132" s="26"/>
      <c r="V132" s="27"/>
      <c r="W132" s="27"/>
      <c r="X132" s="33"/>
      <c r="Y132" s="29"/>
    </row>
    <row r="133" spans="2:25" s="13" customFormat="1" x14ac:dyDescent="0.25">
      <c r="B133" s="14"/>
      <c r="C133" s="128"/>
      <c r="D133" s="34"/>
      <c r="E133" s="14"/>
      <c r="F133" s="15"/>
      <c r="G133" s="95"/>
      <c r="H133" s="56"/>
      <c r="I133" s="56"/>
      <c r="J133" s="24"/>
      <c r="K133" s="14"/>
      <c r="L133" s="32"/>
      <c r="M133" s="15"/>
      <c r="N133" s="15"/>
      <c r="O133" s="64"/>
      <c r="P133" s="18"/>
      <c r="Q133" s="18"/>
      <c r="R133" s="47"/>
      <c r="S133" s="15"/>
      <c r="T133" s="25"/>
      <c r="U133" s="26"/>
      <c r="V133" s="27"/>
      <c r="W133" s="27"/>
      <c r="X133" s="33"/>
      <c r="Y133" s="29"/>
    </row>
    <row r="134" spans="2:25" s="13" customFormat="1" x14ac:dyDescent="0.25">
      <c r="B134" s="14"/>
      <c r="C134" s="127"/>
      <c r="D134" s="14"/>
      <c r="E134" s="14"/>
      <c r="F134" s="15"/>
      <c r="G134" s="95"/>
      <c r="H134" s="56"/>
      <c r="I134" s="56"/>
      <c r="J134" s="24"/>
      <c r="K134" s="14"/>
      <c r="L134" s="32"/>
      <c r="M134" s="15"/>
      <c r="N134" s="15"/>
      <c r="O134" s="64"/>
      <c r="P134" s="18"/>
      <c r="Q134" s="18"/>
      <c r="R134" s="47"/>
      <c r="S134" s="15"/>
      <c r="T134" s="25"/>
      <c r="U134" s="26"/>
      <c r="V134" s="27"/>
      <c r="W134" s="27"/>
      <c r="X134" s="33"/>
      <c r="Y134" s="29"/>
    </row>
    <row r="135" spans="2:25" s="13" customFormat="1" x14ac:dyDescent="0.25">
      <c r="B135" s="14"/>
      <c r="C135" s="127"/>
      <c r="D135" s="14"/>
      <c r="E135" s="14"/>
      <c r="F135" s="15"/>
      <c r="G135" s="95"/>
      <c r="H135" s="56"/>
      <c r="I135" s="56"/>
      <c r="J135" s="24"/>
      <c r="K135" s="14"/>
      <c r="L135" s="32"/>
      <c r="M135" s="15"/>
      <c r="N135" s="37"/>
      <c r="O135" s="67"/>
      <c r="P135" s="18"/>
      <c r="Q135" s="18"/>
      <c r="R135" s="47"/>
      <c r="S135" s="15"/>
      <c r="T135" s="25"/>
      <c r="U135" s="26"/>
      <c r="V135" s="27"/>
      <c r="W135" s="27"/>
      <c r="X135" s="33"/>
      <c r="Y135" s="29"/>
    </row>
    <row r="136" spans="2:25" s="13" customFormat="1" x14ac:dyDescent="0.25">
      <c r="B136" s="14"/>
      <c r="C136" s="127"/>
      <c r="D136" s="14"/>
      <c r="E136" s="14"/>
      <c r="F136" s="15"/>
      <c r="G136" s="95"/>
      <c r="H136" s="56"/>
      <c r="I136" s="56"/>
      <c r="J136" s="24"/>
      <c r="K136" s="14"/>
      <c r="L136" s="32"/>
      <c r="M136" s="15"/>
      <c r="N136" s="15"/>
      <c r="O136" s="64"/>
      <c r="P136" s="18"/>
      <c r="Q136" s="18"/>
      <c r="R136" s="47"/>
      <c r="S136" s="15"/>
      <c r="T136" s="25"/>
      <c r="U136" s="26"/>
      <c r="V136" s="27"/>
      <c r="W136" s="27"/>
      <c r="X136" s="33"/>
      <c r="Y136" s="29"/>
    </row>
    <row r="137" spans="2:25" s="13" customFormat="1" x14ac:dyDescent="0.25">
      <c r="B137" s="14"/>
      <c r="C137" s="127"/>
      <c r="D137" s="14"/>
      <c r="E137" s="14"/>
      <c r="F137" s="15"/>
      <c r="G137" s="95"/>
      <c r="H137" s="56"/>
      <c r="I137" s="56"/>
      <c r="J137" s="24"/>
      <c r="K137" s="14"/>
      <c r="L137" s="32"/>
      <c r="M137" s="15"/>
      <c r="N137" s="15"/>
      <c r="O137" s="64"/>
      <c r="P137" s="18"/>
      <c r="Q137" s="18"/>
      <c r="R137" s="47"/>
      <c r="S137" s="15"/>
      <c r="T137" s="25"/>
      <c r="U137" s="26"/>
      <c r="V137" s="27"/>
      <c r="W137" s="27"/>
      <c r="X137" s="33"/>
      <c r="Y137" s="29"/>
    </row>
    <row r="138" spans="2:25" s="13" customFormat="1" ht="15.75" thickBot="1" x14ac:dyDescent="0.3">
      <c r="B138" s="14"/>
      <c r="C138" s="127"/>
      <c r="D138" s="14"/>
      <c r="E138" s="14"/>
      <c r="F138" s="15"/>
      <c r="G138" s="95"/>
      <c r="H138" s="56"/>
      <c r="I138" s="56"/>
      <c r="J138" s="24"/>
      <c r="K138" s="14"/>
      <c r="L138" s="32"/>
      <c r="M138" s="38"/>
      <c r="N138" s="46"/>
      <c r="O138" s="66"/>
      <c r="P138" s="18"/>
      <c r="Q138" s="18"/>
      <c r="R138" s="47"/>
      <c r="S138" s="15"/>
      <c r="T138" s="25"/>
      <c r="U138" s="26"/>
      <c r="V138" s="27"/>
      <c r="W138" s="27"/>
      <c r="X138" s="33"/>
      <c r="Y138" s="29"/>
    </row>
    <row r="139" spans="2:25" s="13" customFormat="1" ht="15.75" thickBot="1" x14ac:dyDescent="0.3">
      <c r="B139" s="39"/>
      <c r="C139" s="129"/>
      <c r="D139" s="39"/>
      <c r="E139" s="40"/>
      <c r="F139" s="41"/>
      <c r="G139" s="40"/>
      <c r="H139" s="58"/>
      <c r="I139" s="58"/>
      <c r="J139" s="41"/>
      <c r="K139" s="42"/>
      <c r="L139" s="41"/>
      <c r="M139" s="42"/>
      <c r="N139" s="109"/>
      <c r="O139" s="68"/>
      <c r="P139" s="52"/>
      <c r="Q139" s="40"/>
      <c r="R139" s="44"/>
      <c r="S139" s="42"/>
      <c r="T139" s="44"/>
      <c r="U139" s="43"/>
      <c r="V139" s="43"/>
      <c r="W139" s="52"/>
      <c r="X139" s="40"/>
    </row>
  </sheetData>
  <mergeCells count="23">
    <mergeCell ref="O4:O5"/>
    <mergeCell ref="W4:W5"/>
    <mergeCell ref="H3:K3"/>
    <mergeCell ref="X4:X5"/>
    <mergeCell ref="B2:M2"/>
    <mergeCell ref="L4:M4"/>
    <mergeCell ref="G4:G5"/>
    <mergeCell ref="J4:K4"/>
    <mergeCell ref="B4:B5"/>
    <mergeCell ref="E4:E5"/>
    <mergeCell ref="F4:F5"/>
    <mergeCell ref="C4:C5"/>
    <mergeCell ref="D4:D5"/>
    <mergeCell ref="L3:M3"/>
    <mergeCell ref="P2:S2"/>
    <mergeCell ref="T3:W3"/>
    <mergeCell ref="V4:V5"/>
    <mergeCell ref="T2:W2"/>
    <mergeCell ref="P4:P5"/>
    <mergeCell ref="Q4:Q5"/>
    <mergeCell ref="R4:R5"/>
    <mergeCell ref="T4:T5"/>
    <mergeCell ref="U4:U5"/>
  </mergeCells>
  <hyperlinks>
    <hyperlink ref="C66" r:id="rId1"/>
    <hyperlink ref="C61" r:id="rId2"/>
    <hyperlink ref="C6" r:id="rId3"/>
    <hyperlink ref="C8" r:id="rId4"/>
    <hyperlink ref="C14" r:id="rId5"/>
    <hyperlink ref="C7" r:id="rId6"/>
    <hyperlink ref="C9" r:id="rId7"/>
    <hyperlink ref="C52" r:id="rId8"/>
    <hyperlink ref="C55" r:id="rId9"/>
    <hyperlink ref="C56" r:id="rId10"/>
    <hyperlink ref="C58" r:id="rId11"/>
    <hyperlink ref="C59" r:id="rId12"/>
    <hyperlink ref="C60" r:id="rId13"/>
    <hyperlink ref="C63" r:id="rId14"/>
    <hyperlink ref="C64" r:id="rId15"/>
    <hyperlink ref="C67" r:id="rId16"/>
    <hyperlink ref="C68" r:id="rId17"/>
    <hyperlink ref="C27" r:id="rId18"/>
    <hyperlink ref="C10" r:id="rId19"/>
    <hyperlink ref="C11" r:id="rId20"/>
    <hyperlink ref="C12" r:id="rId21"/>
    <hyperlink ref="C13" r:id="rId22"/>
    <hyperlink ref="C15" r:id="rId23"/>
    <hyperlink ref="C16" r:id="rId24"/>
    <hyperlink ref="C17" r:id="rId25"/>
    <hyperlink ref="C18" r:id="rId26"/>
    <hyperlink ref="C19" r:id="rId27"/>
    <hyperlink ref="C20" r:id="rId28"/>
    <hyperlink ref="C21" r:id="rId29"/>
    <hyperlink ref="C22" r:id="rId30"/>
    <hyperlink ref="C26" r:id="rId31"/>
    <hyperlink ref="C25" r:id="rId32"/>
    <hyperlink ref="C28" r:id="rId33"/>
    <hyperlink ref="C29" r:id="rId34"/>
    <hyperlink ref="C30" r:id="rId35"/>
    <hyperlink ref="C31" r:id="rId36"/>
    <hyperlink ref="C32" r:id="rId37"/>
    <hyperlink ref="C33" r:id="rId38"/>
    <hyperlink ref="C34" r:id="rId39"/>
    <hyperlink ref="C35" r:id="rId40"/>
    <hyperlink ref="C36" r:id="rId41"/>
    <hyperlink ref="C37" r:id="rId42"/>
    <hyperlink ref="C38" r:id="rId43"/>
    <hyperlink ref="C39" r:id="rId44"/>
    <hyperlink ref="C40" r:id="rId45"/>
    <hyperlink ref="C41" r:id="rId46"/>
    <hyperlink ref="C42" r:id="rId47"/>
    <hyperlink ref="C43" r:id="rId48"/>
    <hyperlink ref="C44" r:id="rId49"/>
    <hyperlink ref="C45" r:id="rId50"/>
    <hyperlink ref="C51" r:id="rId51"/>
    <hyperlink ref="C50" r:id="rId52"/>
    <hyperlink ref="C62" r:id="rId53"/>
    <hyperlink ref="C65" r:id="rId54"/>
    <hyperlink ref="C46" r:id="rId55"/>
    <hyperlink ref="C47" r:id="rId56"/>
    <hyperlink ref="C48" r:id="rId57"/>
    <hyperlink ref="C49" r:id="rId58"/>
    <hyperlink ref="C53" r:id="rId59"/>
    <hyperlink ref="C23" r:id="rId60"/>
    <hyperlink ref="C24" r:id="rId61"/>
    <hyperlink ref="C54" r:id="rId62"/>
    <hyperlink ref="C57" r:id="rId63"/>
    <hyperlink ref="C75" r:id="rId64"/>
    <hyperlink ref="C76" r:id="rId65"/>
    <hyperlink ref="C77" r:id="rId66"/>
    <hyperlink ref="C95" r:id="rId67"/>
    <hyperlink ref="C94" r:id="rId68"/>
    <hyperlink ref="C93" r:id="rId69"/>
  </hyperlinks>
  <pageMargins left="0.15748031496062992" right="0.15748031496062992" top="0.74803149606299213" bottom="0.74803149606299213" header="0.31496062992125984" footer="0.31496062992125984"/>
  <pageSetup scale="43" orientation="landscape" r:id="rId7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82"/>
  <sheetViews>
    <sheetView workbookViewId="0">
      <selection activeCell="D2" sqref="D2"/>
    </sheetView>
  </sheetViews>
  <sheetFormatPr baseColWidth="10" defaultRowHeight="15" x14ac:dyDescent="0.25"/>
  <cols>
    <col min="1" max="1" width="55.5703125" bestFit="1" customWidth="1"/>
    <col min="2" max="2" width="15.42578125" customWidth="1"/>
    <col min="3" max="3" width="12.5703125" bestFit="1" customWidth="1"/>
  </cols>
  <sheetData>
    <row r="2" spans="1:3" x14ac:dyDescent="0.25">
      <c r="A2" s="100" t="s">
        <v>257</v>
      </c>
      <c r="B2" s="100" t="s">
        <v>256</v>
      </c>
      <c r="C2" s="101" t="s">
        <v>267</v>
      </c>
    </row>
    <row r="3" spans="1:3" x14ac:dyDescent="0.25">
      <c r="A3" t="s">
        <v>148</v>
      </c>
      <c r="B3">
        <v>860053274</v>
      </c>
      <c r="C3" s="102">
        <v>50000000</v>
      </c>
    </row>
    <row r="4" spans="1:3" x14ac:dyDescent="0.25">
      <c r="A4" t="s">
        <v>258</v>
      </c>
      <c r="B4">
        <v>830095213</v>
      </c>
      <c r="C4" s="102">
        <v>10800000</v>
      </c>
    </row>
    <row r="5" spans="1:3" x14ac:dyDescent="0.25">
      <c r="A5" t="s">
        <v>145</v>
      </c>
      <c r="B5">
        <v>900542932</v>
      </c>
      <c r="C5" s="102">
        <v>3000000</v>
      </c>
    </row>
    <row r="6" spans="1:3" x14ac:dyDescent="0.25">
      <c r="A6" t="s">
        <v>141</v>
      </c>
      <c r="B6">
        <v>900183528</v>
      </c>
      <c r="C6" s="102">
        <v>27000000</v>
      </c>
    </row>
    <row r="7" spans="1:3" x14ac:dyDescent="0.25">
      <c r="A7" t="s">
        <v>148</v>
      </c>
      <c r="B7">
        <v>860053274</v>
      </c>
      <c r="C7" s="102">
        <v>60000000</v>
      </c>
    </row>
    <row r="8" spans="1:3" x14ac:dyDescent="0.25">
      <c r="A8" t="s">
        <v>259</v>
      </c>
      <c r="B8">
        <v>900521065</v>
      </c>
      <c r="C8" s="102">
        <v>87360000</v>
      </c>
    </row>
    <row r="9" spans="1:3" x14ac:dyDescent="0.25">
      <c r="A9" t="s">
        <v>142</v>
      </c>
      <c r="B9">
        <v>41565172</v>
      </c>
      <c r="C9" s="102">
        <v>61180000</v>
      </c>
    </row>
    <row r="10" spans="1:3" x14ac:dyDescent="0.25">
      <c r="A10" t="s">
        <v>260</v>
      </c>
      <c r="B10">
        <v>830102646</v>
      </c>
      <c r="C10" s="102">
        <v>5500000</v>
      </c>
    </row>
    <row r="11" spans="1:3" x14ac:dyDescent="0.25">
      <c r="A11" t="s">
        <v>138</v>
      </c>
      <c r="B11">
        <v>830080796</v>
      </c>
      <c r="C11" s="102">
        <v>19008000</v>
      </c>
    </row>
    <row r="12" spans="1:3" x14ac:dyDescent="0.25">
      <c r="A12" t="s">
        <v>261</v>
      </c>
      <c r="B12">
        <v>860518504</v>
      </c>
      <c r="C12" s="102">
        <v>32000000</v>
      </c>
    </row>
    <row r="13" spans="1:3" x14ac:dyDescent="0.25">
      <c r="A13" t="s">
        <v>145</v>
      </c>
      <c r="B13">
        <v>900542932</v>
      </c>
      <c r="C13" s="102">
        <v>15000000</v>
      </c>
    </row>
    <row r="14" spans="1:3" x14ac:dyDescent="0.25">
      <c r="A14" t="s">
        <v>261</v>
      </c>
      <c r="B14">
        <v>860518504</v>
      </c>
      <c r="C14" s="102">
        <v>12000000</v>
      </c>
    </row>
    <row r="15" spans="1:3" x14ac:dyDescent="0.25">
      <c r="A15" t="s">
        <v>261</v>
      </c>
      <c r="B15">
        <v>860518504</v>
      </c>
      <c r="C15" s="102">
        <v>647000</v>
      </c>
    </row>
    <row r="16" spans="1:3" x14ac:dyDescent="0.25">
      <c r="A16" t="s">
        <v>146</v>
      </c>
      <c r="B16">
        <v>860071250</v>
      </c>
      <c r="C16" s="102">
        <v>328000000</v>
      </c>
    </row>
    <row r="17" spans="1:3" x14ac:dyDescent="0.25">
      <c r="A17" t="s">
        <v>262</v>
      </c>
      <c r="B17">
        <v>860522931</v>
      </c>
      <c r="C17" s="102">
        <v>2352945</v>
      </c>
    </row>
    <row r="18" spans="1:3" x14ac:dyDescent="0.25">
      <c r="A18" t="s">
        <v>141</v>
      </c>
      <c r="B18">
        <v>900183528</v>
      </c>
      <c r="C18" s="102">
        <v>93500000</v>
      </c>
    </row>
    <row r="19" spans="1:3" x14ac:dyDescent="0.25">
      <c r="A19" t="s">
        <v>263</v>
      </c>
      <c r="B19">
        <v>860002400</v>
      </c>
      <c r="C19" s="102">
        <v>16170518</v>
      </c>
    </row>
    <row r="20" spans="1:3" x14ac:dyDescent="0.25">
      <c r="A20" t="s">
        <v>263</v>
      </c>
      <c r="B20">
        <v>860002400</v>
      </c>
      <c r="C20" s="102">
        <v>1896712</v>
      </c>
    </row>
    <row r="21" spans="1:3" x14ac:dyDescent="0.25">
      <c r="A21" t="s">
        <v>263</v>
      </c>
      <c r="B21">
        <v>860002400</v>
      </c>
      <c r="C21" s="102">
        <v>300000</v>
      </c>
    </row>
    <row r="22" spans="1:3" x14ac:dyDescent="0.25">
      <c r="A22" t="s">
        <v>264</v>
      </c>
      <c r="B22">
        <v>860066942</v>
      </c>
      <c r="C22" s="102">
        <v>4900</v>
      </c>
    </row>
    <row r="23" spans="1:3" x14ac:dyDescent="0.25">
      <c r="A23" t="s">
        <v>264</v>
      </c>
      <c r="B23">
        <v>860066942</v>
      </c>
      <c r="C23" s="102">
        <v>185452800</v>
      </c>
    </row>
    <row r="24" spans="1:3" x14ac:dyDescent="0.25">
      <c r="A24" t="s">
        <v>90</v>
      </c>
      <c r="B24">
        <v>52530406</v>
      </c>
      <c r="C24" s="102">
        <v>31500000</v>
      </c>
    </row>
    <row r="25" spans="1:3" x14ac:dyDescent="0.25">
      <c r="A25" t="s">
        <v>106</v>
      </c>
      <c r="B25">
        <v>1024515563</v>
      </c>
      <c r="C25" s="102">
        <v>38640000</v>
      </c>
    </row>
    <row r="26" spans="1:3" x14ac:dyDescent="0.25">
      <c r="A26" t="s">
        <v>125</v>
      </c>
      <c r="B26">
        <v>79796327</v>
      </c>
      <c r="C26" s="102">
        <v>46650000</v>
      </c>
    </row>
    <row r="27" spans="1:3" x14ac:dyDescent="0.25">
      <c r="A27" t="s">
        <v>136</v>
      </c>
      <c r="B27">
        <v>52152211</v>
      </c>
      <c r="C27" s="102">
        <v>31500000</v>
      </c>
    </row>
    <row r="28" spans="1:3" x14ac:dyDescent="0.25">
      <c r="A28" t="s">
        <v>103</v>
      </c>
      <c r="B28">
        <v>51604977</v>
      </c>
      <c r="C28" s="102">
        <v>64400000</v>
      </c>
    </row>
    <row r="29" spans="1:3" x14ac:dyDescent="0.25">
      <c r="A29" t="s">
        <v>93</v>
      </c>
      <c r="B29">
        <v>52437503</v>
      </c>
      <c r="C29" s="102">
        <v>24800000</v>
      </c>
    </row>
    <row r="30" spans="1:3" x14ac:dyDescent="0.25">
      <c r="A30" t="s">
        <v>92</v>
      </c>
      <c r="B30">
        <v>52879389</v>
      </c>
      <c r="C30" s="102">
        <v>56800000</v>
      </c>
    </row>
    <row r="31" spans="1:3" x14ac:dyDescent="0.25">
      <c r="A31" t="s">
        <v>97</v>
      </c>
      <c r="B31">
        <v>52430619</v>
      </c>
      <c r="C31" s="102">
        <v>44000000</v>
      </c>
    </row>
    <row r="32" spans="1:3" x14ac:dyDescent="0.25">
      <c r="A32" t="s">
        <v>94</v>
      </c>
      <c r="B32">
        <v>53166511</v>
      </c>
      <c r="C32" s="102">
        <v>44000000</v>
      </c>
    </row>
    <row r="33" spans="1:3" x14ac:dyDescent="0.25">
      <c r="A33" t="s">
        <v>100</v>
      </c>
      <c r="B33">
        <v>1070586930</v>
      </c>
      <c r="C33" s="102">
        <v>44000000</v>
      </c>
    </row>
    <row r="34" spans="1:3" x14ac:dyDescent="0.25">
      <c r="A34" t="s">
        <v>104</v>
      </c>
      <c r="B34">
        <v>1097332656</v>
      </c>
      <c r="C34" s="102">
        <v>21600000</v>
      </c>
    </row>
    <row r="35" spans="1:3" x14ac:dyDescent="0.25">
      <c r="A35" t="s">
        <v>95</v>
      </c>
      <c r="B35">
        <v>53102450</v>
      </c>
      <c r="C35" s="102">
        <v>16800000</v>
      </c>
    </row>
    <row r="36" spans="1:3" x14ac:dyDescent="0.25">
      <c r="A36" t="s">
        <v>99</v>
      </c>
      <c r="B36">
        <v>51907536</v>
      </c>
      <c r="C36" s="102">
        <v>21600000</v>
      </c>
    </row>
    <row r="37" spans="1:3" x14ac:dyDescent="0.25">
      <c r="A37" t="s">
        <v>91</v>
      </c>
      <c r="B37">
        <v>79692076</v>
      </c>
      <c r="C37" s="102">
        <v>56800000</v>
      </c>
    </row>
    <row r="38" spans="1:3" x14ac:dyDescent="0.25">
      <c r="A38" t="s">
        <v>96</v>
      </c>
      <c r="B38">
        <v>1014213880</v>
      </c>
      <c r="C38" s="102">
        <v>32459552</v>
      </c>
    </row>
    <row r="39" spans="1:3" x14ac:dyDescent="0.25">
      <c r="A39" t="s">
        <v>98</v>
      </c>
      <c r="B39">
        <v>79235519</v>
      </c>
      <c r="C39" s="102">
        <v>44000000</v>
      </c>
    </row>
    <row r="40" spans="1:3" x14ac:dyDescent="0.25">
      <c r="A40" t="s">
        <v>102</v>
      </c>
      <c r="B40">
        <v>1066178962</v>
      </c>
      <c r="C40" s="102">
        <v>33600000</v>
      </c>
    </row>
    <row r="41" spans="1:3" x14ac:dyDescent="0.25">
      <c r="A41" t="s">
        <v>101</v>
      </c>
      <c r="B41">
        <v>12240699</v>
      </c>
      <c r="C41" s="102">
        <v>37600000</v>
      </c>
    </row>
    <row r="42" spans="1:3" x14ac:dyDescent="0.25">
      <c r="A42" t="s">
        <v>105</v>
      </c>
      <c r="B42">
        <v>1010190370</v>
      </c>
      <c r="C42" s="102">
        <v>37600000</v>
      </c>
    </row>
    <row r="43" spans="1:3" x14ac:dyDescent="0.25">
      <c r="A43" t="s">
        <v>107</v>
      </c>
      <c r="B43">
        <v>1144037315</v>
      </c>
      <c r="C43" s="102">
        <v>30800000</v>
      </c>
    </row>
    <row r="44" spans="1:3" x14ac:dyDescent="0.25">
      <c r="A44" t="s">
        <v>108</v>
      </c>
      <c r="B44">
        <v>79960305</v>
      </c>
      <c r="C44" s="102">
        <v>22400000</v>
      </c>
    </row>
    <row r="45" spans="1:3" x14ac:dyDescent="0.25">
      <c r="A45" t="s">
        <v>110</v>
      </c>
      <c r="B45">
        <v>51985575</v>
      </c>
      <c r="C45" s="102">
        <v>14000000</v>
      </c>
    </row>
    <row r="46" spans="1:3" x14ac:dyDescent="0.25">
      <c r="A46" t="s">
        <v>109</v>
      </c>
      <c r="B46">
        <v>52816918</v>
      </c>
      <c r="C46" s="102">
        <v>32800000</v>
      </c>
    </row>
    <row r="47" spans="1:3" x14ac:dyDescent="0.25">
      <c r="A47" t="s">
        <v>112</v>
      </c>
      <c r="B47">
        <v>52865785</v>
      </c>
      <c r="C47" s="102">
        <v>30100000</v>
      </c>
    </row>
    <row r="48" spans="1:3" x14ac:dyDescent="0.25">
      <c r="A48" t="s">
        <v>115</v>
      </c>
      <c r="B48">
        <v>1015403868</v>
      </c>
      <c r="C48" s="102">
        <v>20139672</v>
      </c>
    </row>
    <row r="49" spans="1:3" x14ac:dyDescent="0.25">
      <c r="A49" t="s">
        <v>116</v>
      </c>
      <c r="B49">
        <v>82391015</v>
      </c>
      <c r="C49" s="102">
        <v>31500000</v>
      </c>
    </row>
    <row r="50" spans="1:3" x14ac:dyDescent="0.25">
      <c r="A50" t="s">
        <v>111</v>
      </c>
      <c r="B50">
        <v>80041124</v>
      </c>
      <c r="C50" s="102">
        <v>12000000</v>
      </c>
    </row>
    <row r="51" spans="1:3" x14ac:dyDescent="0.25">
      <c r="A51" t="s">
        <v>113</v>
      </c>
      <c r="B51">
        <v>22501932</v>
      </c>
      <c r="C51" s="102">
        <v>28402108</v>
      </c>
    </row>
    <row r="52" spans="1:3" x14ac:dyDescent="0.25">
      <c r="A52" t="s">
        <v>114</v>
      </c>
      <c r="B52">
        <v>1018448341</v>
      </c>
      <c r="C52" s="102">
        <v>21700000</v>
      </c>
    </row>
    <row r="53" spans="1:3" x14ac:dyDescent="0.25">
      <c r="A53" t="s">
        <v>120</v>
      </c>
      <c r="B53">
        <v>79765033</v>
      </c>
      <c r="C53" s="102">
        <v>31500000</v>
      </c>
    </row>
    <row r="54" spans="1:3" x14ac:dyDescent="0.25">
      <c r="A54" t="s">
        <v>119</v>
      </c>
      <c r="B54">
        <v>79614766</v>
      </c>
      <c r="C54" s="102">
        <v>25303600</v>
      </c>
    </row>
    <row r="55" spans="1:3" x14ac:dyDescent="0.25">
      <c r="A55" t="s">
        <v>118</v>
      </c>
      <c r="B55">
        <v>1016016305</v>
      </c>
      <c r="C55" s="102">
        <v>31500000</v>
      </c>
    </row>
    <row r="56" spans="1:3" x14ac:dyDescent="0.25">
      <c r="A56" t="s">
        <v>122</v>
      </c>
      <c r="B56">
        <v>80112111</v>
      </c>
      <c r="C56" s="102">
        <v>17200000</v>
      </c>
    </row>
    <row r="57" spans="1:3" x14ac:dyDescent="0.25">
      <c r="A57" t="s">
        <v>121</v>
      </c>
      <c r="B57">
        <v>52862078</v>
      </c>
      <c r="C57" s="102">
        <v>30100000</v>
      </c>
    </row>
    <row r="58" spans="1:3" x14ac:dyDescent="0.25">
      <c r="A58" t="s">
        <v>123</v>
      </c>
      <c r="B58">
        <v>1022957446</v>
      </c>
      <c r="C58" s="102">
        <v>14700000</v>
      </c>
    </row>
    <row r="59" spans="1:3" x14ac:dyDescent="0.25">
      <c r="A59" t="s">
        <v>125</v>
      </c>
      <c r="B59">
        <v>79796327</v>
      </c>
      <c r="C59" s="102">
        <v>10366667</v>
      </c>
    </row>
    <row r="60" spans="1:3" x14ac:dyDescent="0.25">
      <c r="A60" t="s">
        <v>124</v>
      </c>
      <c r="B60">
        <v>1010172202</v>
      </c>
      <c r="C60" s="102">
        <v>10800000</v>
      </c>
    </row>
    <row r="61" spans="1:3" x14ac:dyDescent="0.25">
      <c r="A61" t="s">
        <v>127</v>
      </c>
      <c r="B61">
        <v>79951944</v>
      </c>
      <c r="C61" s="102">
        <v>19950000</v>
      </c>
    </row>
    <row r="62" spans="1:3" x14ac:dyDescent="0.25">
      <c r="A62" t="s">
        <v>126</v>
      </c>
      <c r="B62">
        <v>52938311</v>
      </c>
      <c r="C62" s="102">
        <v>18200000</v>
      </c>
    </row>
    <row r="63" spans="1:3" x14ac:dyDescent="0.25">
      <c r="A63" t="s">
        <v>128</v>
      </c>
      <c r="B63">
        <v>79415517</v>
      </c>
      <c r="C63" s="102">
        <v>19200000</v>
      </c>
    </row>
    <row r="64" spans="1:3" x14ac:dyDescent="0.25">
      <c r="A64" t="s">
        <v>117</v>
      </c>
      <c r="B64">
        <v>8722208</v>
      </c>
      <c r="C64" s="102">
        <v>28402108</v>
      </c>
    </row>
    <row r="65" spans="1:3" x14ac:dyDescent="0.25">
      <c r="A65" t="s">
        <v>129</v>
      </c>
      <c r="B65">
        <v>1106395824</v>
      </c>
      <c r="C65" s="102">
        <v>26600000</v>
      </c>
    </row>
    <row r="66" spans="1:3" x14ac:dyDescent="0.25">
      <c r="A66" t="s">
        <v>130</v>
      </c>
      <c r="B66">
        <v>1031141363</v>
      </c>
      <c r="C66" s="102">
        <v>21000000</v>
      </c>
    </row>
    <row r="67" spans="1:3" x14ac:dyDescent="0.25">
      <c r="A67" t="s">
        <v>131</v>
      </c>
      <c r="B67">
        <v>38610462</v>
      </c>
      <c r="C67" s="102">
        <v>32900000</v>
      </c>
    </row>
    <row r="68" spans="1:3" x14ac:dyDescent="0.25">
      <c r="A68" t="s">
        <v>132</v>
      </c>
      <c r="B68">
        <v>12646690</v>
      </c>
      <c r="C68" s="102">
        <v>21000000</v>
      </c>
    </row>
    <row r="69" spans="1:3" x14ac:dyDescent="0.25">
      <c r="A69" t="s">
        <v>133</v>
      </c>
      <c r="B69">
        <v>1032462820</v>
      </c>
      <c r="C69" s="102">
        <v>14700000</v>
      </c>
    </row>
    <row r="70" spans="1:3" x14ac:dyDescent="0.25">
      <c r="A70" t="s">
        <v>134</v>
      </c>
      <c r="B70">
        <v>52104732</v>
      </c>
      <c r="C70" s="102">
        <v>29400000</v>
      </c>
    </row>
    <row r="71" spans="1:3" x14ac:dyDescent="0.25">
      <c r="A71" t="s">
        <v>135</v>
      </c>
      <c r="B71">
        <v>1018407386</v>
      </c>
      <c r="C71" s="102">
        <v>25200000</v>
      </c>
    </row>
    <row r="72" spans="1:3" x14ac:dyDescent="0.25">
      <c r="A72" t="s">
        <v>137</v>
      </c>
      <c r="B72">
        <v>80772758</v>
      </c>
      <c r="C72" s="102">
        <v>25200000</v>
      </c>
    </row>
    <row r="73" spans="1:3" x14ac:dyDescent="0.25">
      <c r="A73" t="s">
        <v>140</v>
      </c>
      <c r="B73">
        <v>1019026678</v>
      </c>
      <c r="C73" s="102">
        <v>38850000</v>
      </c>
    </row>
    <row r="74" spans="1:3" x14ac:dyDescent="0.25">
      <c r="A74" t="s">
        <v>139</v>
      </c>
      <c r="B74">
        <v>19427171</v>
      </c>
      <c r="C74" s="102">
        <v>22500000</v>
      </c>
    </row>
    <row r="75" spans="1:3" x14ac:dyDescent="0.25">
      <c r="A75" t="s">
        <v>144</v>
      </c>
      <c r="B75">
        <v>1020770122</v>
      </c>
      <c r="C75" s="102">
        <v>29956667</v>
      </c>
    </row>
    <row r="76" spans="1:3" x14ac:dyDescent="0.25">
      <c r="A76" t="s">
        <v>143</v>
      </c>
      <c r="B76">
        <v>79472050</v>
      </c>
      <c r="C76" s="102">
        <v>42496667</v>
      </c>
    </row>
    <row r="77" spans="1:3" x14ac:dyDescent="0.25">
      <c r="A77" t="s">
        <v>111</v>
      </c>
      <c r="B77">
        <v>80041124</v>
      </c>
      <c r="C77" s="102">
        <v>6000000</v>
      </c>
    </row>
    <row r="78" spans="1:3" x14ac:dyDescent="0.25">
      <c r="A78" t="s">
        <v>128</v>
      </c>
      <c r="B78">
        <v>79415517</v>
      </c>
      <c r="C78" s="102">
        <v>9600000</v>
      </c>
    </row>
    <row r="79" spans="1:3" x14ac:dyDescent="0.25">
      <c r="A79" t="s">
        <v>147</v>
      </c>
      <c r="B79">
        <v>1098771185</v>
      </c>
      <c r="C79" s="102">
        <v>17733333</v>
      </c>
    </row>
    <row r="80" spans="1:3" x14ac:dyDescent="0.25">
      <c r="A80" t="s">
        <v>124</v>
      </c>
      <c r="B80">
        <v>1010172202</v>
      </c>
      <c r="C80" s="102">
        <v>16333333</v>
      </c>
    </row>
    <row r="81" spans="1:3" x14ac:dyDescent="0.25">
      <c r="A81" t="s">
        <v>265</v>
      </c>
      <c r="B81">
        <v>79502612</v>
      </c>
      <c r="C81" s="102">
        <v>10466666</v>
      </c>
    </row>
    <row r="82" spans="1:3" x14ac:dyDescent="0.25">
      <c r="A82" t="s">
        <v>266</v>
      </c>
      <c r="B82">
        <v>900001632</v>
      </c>
      <c r="C82" s="102">
        <v>7500000</v>
      </c>
    </row>
  </sheetData>
  <autoFilter ref="A2:C8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BASE 2017</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con1cad</dc:creator>
  <cp:lastModifiedBy>Vanessa Castillo Giraldo</cp:lastModifiedBy>
  <cp:lastPrinted>2015-01-30T20:16:12Z</cp:lastPrinted>
  <dcterms:created xsi:type="dcterms:W3CDTF">2014-12-05T16:19:59Z</dcterms:created>
  <dcterms:modified xsi:type="dcterms:W3CDTF">2017-12-06T14:49:23Z</dcterms:modified>
</cp:coreProperties>
</file>