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VALE/00. FONDO DE DESARROLLO TEUSAQUILLO/3. CUENTAS DE COBRO /2. EVIDENCIA/8. SEPTIEMBRE/"/>
    </mc:Choice>
  </mc:AlternateContent>
  <bookViews>
    <workbookView xWindow="940" yWindow="1460" windowWidth="24640" windowHeight="13520" activeTab="0"/>
  </bookViews>
  <sheets>
    <sheet name="AGOSTO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<sst xmlns="http://schemas.openxmlformats.org/spreadsheetml/2006/main" count="60" uniqueCount="46">
  <si>
    <t xml:space="preserve">EJECUCIÓN CONTRACTUAL PERSONA JURIDICA MENSUAL </t>
  </si>
  <si>
    <t xml:space="preserve">CONTRATOS CON INICIO EN JUNIO 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</si>
  <si>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</si>
  <si>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</si>
  <si>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</si>
  <si>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</si>
  <si>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</si>
  <si>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</si>
  <si>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</si>
  <si>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</si>
  <si>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</si>
  <si>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</si>
  <si>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Plazo total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</si>
  <si>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</si>
  <si>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</si>
  <si>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</si>
  <si>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</si>
  <si>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</si>
  <si>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</si>
  <si>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>Teusaquillo</t>
  </si>
  <si>
    <t>8 8. Compraventa</t>
  </si>
  <si>
    <t xml:space="preserve">121 121-Compraventa (Bienes Muebles) </t>
  </si>
  <si>
    <t>ADQUIRIR A TÍTULO DE COMPRAVENTA LOS ELEMENTOS REQUERIDOS PARA LA DOTACIÓN DE LA CASA LGBTI-SEBASTIAN ROMERO UBICADA EN LA LOCALIDAD DE TEUSAQUILLO DE ACUERDO CON LAS MESAS DE CONCERTACIÓN DESARROLLADAS EN EL MARCO DEL PROYECTO 2782-TEUSAQUILLO CON ESPACIOS INCLUSIVOS, PEDAGÓGICOS Y ACCESIBLES.</t>
  </si>
  <si>
    <t>FRIO KING IMPORTACIONES Y DISTRIBUCIONES S.A.S.</t>
  </si>
  <si>
    <t>EN EJECUCIÓN</t>
  </si>
  <si>
    <t>https://community.secop.gov.co/Public/Tendering/OpportunityDetail/Index?noticeUID=CO1.NTC.8339784&amp;isFromPublicArea=True&amp;isModal=False</t>
  </si>
  <si>
    <t>MARIA ANGELICA GONZALEZ RUSSI</t>
  </si>
  <si>
    <t>14 14. Contratos con Valor Cero (Indeterminado)</t>
  </si>
  <si>
    <t xml:space="preserve">49 49-Otros Servicios </t>
  </si>
  <si>
    <t>La prestacion de la actividad de aprovechamiento en el servicio publico de aseo que comprende la recuperacion, la recolección de residuos aprovechables separados, el transporte selectivo hasta la estación de clasificación y aprovechamiento, así como su clasificación y pesaje.</t>
  </si>
  <si>
    <t>ASOCIACION DE RECICLADORES FUERTES EN LA RTA</t>
  </si>
  <si>
    <t xml:space="preserve">$                                          -  </t>
  </si>
  <si>
    <t>https://community.secop.gov.co/Public/Tendering/OpportunityDetail/Index?noticeUID=CO1.NTC.8520886&amp;isFromPublicArea=True&amp;isModal=False</t>
  </si>
  <si>
    <t>7 7. Suministro</t>
  </si>
  <si>
    <t xml:space="preserve">48 48-Otros Suministros </t>
  </si>
  <si>
    <t>ADQUISICIÓN DE CHAQUETAS Y GORRAS INSTITUCIONALES DISTINTIVAS PARA LOS COLABORADORES Y CONTRATISTAS DE LA ALCALDÍA LOCAL DE TEUSAQUILLO, DE ACUERDO CON LAS ESPECIFICACIONES TÉCNICAS DEFINIDAS POR LA ENTIDAD</t>
  </si>
  <si>
    <t>D´ANDREWS</t>
  </si>
  <si>
    <t>https://community.secop.gov.co/Public/Tendering/OpportunityDetail/Index?noticeUID=CO1.NTC.8500661&amp;isFromPublicArea=True&amp;isModal=False</t>
  </si>
  <si>
    <t>1 1. Convenio</t>
  </si>
  <si>
    <t xml:space="preserve">211 211-Convenio Interadministrativo </t>
  </si>
  <si>
    <t>AUNAR ESFUERZOS TÉCNICOS, FINANCIEROS Y JURÍDICOS ENTRE EL FONDO DE DESARROLLO LOCAL DE TEUSAQUILLO Y LA FACULTAD DE MEDICINA VETERINARIA Y DE ZOOTECNIA DE LA UNIVERSIDAD NACIONAL DE COLOMBIA, FORTALECIENDO ACCIONES DE ESTERILIZACIÓN, ATENCIÓN DE URGENCIAS, BRIGADAS MÉDICO-VETERINARIAS, JORNADAS DE ADOPCIÓN DE ANIMALES DE COMPAÑÍA EN CONDICIONES DE VULNERABILIDAD, EDUCACIÓN EN TENENCIA RESPONSABLE Y FORTALECIMIENTO DE LA RED DE PROTECCIONISTAS, CON LA PARTICIPACIÓN ACTIVA DE LA CIUDADANA (...)</t>
  </si>
  <si>
    <t>UNIVERSIDAD NACIONAL DE COLOMBIA</t>
  </si>
  <si>
    <t>https://community.secop.gov.co/Public/Tendering/OpportunityDetail/Index?noticeUID=CO1.NTC.8568467&amp;isFromPublicArea=True&amp;isModal=False</t>
  </si>
  <si>
    <t>La Alcaldía Local de Teusaquillo debe propender por suministrar y mantener soluciones que apoyen la gestión de información de los procesos misionales y de apoyo como insumo para la toma de decisiones, al igual que implementar y mantener mecanismos que permitan el intercambio de datos entre los diferentes grupos de trabajo, adicional de manera externa con las otras entidades públicas o empresas del sector privado con las que se trabaja en conjunto</t>
  </si>
  <si>
    <t>GRAN IMAGEN S.A.S.</t>
  </si>
  <si>
    <t>https://operaciones.colombiacompra.gov.co/tienda-virtual-del-estado-colombiano/ordenes-compra/149396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</si>
</sst>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2"/>
      <color theme="10"/>
      <name val="Calibri"/>
      <family val="2"/>
      <scheme val="minor"/>
    </font>
    <font>
      <sz val="12"/>
      <color theme="1"/>
      <name val="Times Roman"/>
      <family val="2"/>
    </font>
    <font>
      <sz val="18"/>
      <color theme="1"/>
      <name val="Times Roman"/>
      <family val="2"/>
    </font>
    <font>
      <b/>
      <sz val="18"/>
      <color theme="1"/>
      <name val="Times Roman"/>
      <family val="2"/>
    </font>
    <font>
      <b/>
      <sz val="12"/>
      <name val="Times Roman"/>
      <family val="2"/>
    </font>
    <font>
      <b/>
      <u val="single"/>
      <sz val="12"/>
      <name val="Times Roman"/>
      <family val="2"/>
    </font>
    <font>
      <sz val="12"/>
      <name val="Times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2" fontId="3" fillId="0" borderId="0" xfId="2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2" fontId="4" fillId="0" borderId="2" xfId="2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2" fontId="5" fillId="0" borderId="0" xfId="2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2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42" fontId="6" fillId="0" borderId="6" xfId="2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21" applyFont="1" applyFill="1" applyBorder="1" applyAlignment="1">
      <alignment horizontal="center" vertical="center" wrapText="1"/>
    </xf>
    <xf numFmtId="0" fontId="8" fillId="0" borderId="6" xfId="2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42" fontId="8" fillId="0" borderId="6" xfId="2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42" fontId="3" fillId="0" borderId="8" xfId="2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 [0]" xfId="20" builtinId="7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1B181EA-36E2-7647-A7A4-03DC9267981B}">
  <sheetPr>
    <pageSetUpPr fitToPage="1"/>
  </sheetPr>
  <dimension ref="B4:T19"/>
  <sheetViews>
    <sheetView showGridLines="0" tabSelected="1" zoomScale="75" zoomScaleNormal="75" workbookViewId="0" topLeftCell="A3">
      <selection pane="topLeft" activeCell="Q10" sqref="Q10"/>
    </sheetView>
  </sheetViews>
  <sheetFormatPr defaultColWidth="11.255" defaultRowHeight="16"/>
  <cols>
    <col min="1" max="1" width="10.875" style="1"/>
    <col min="2" max="2" width="4.5" style="1" customWidth="1"/>
    <col min="3" max="3" width="12.125" style="1" bestFit="1" customWidth="1"/>
    <col min="4" max="4" width="30" style="2" customWidth="1"/>
    <col min="5" max="5" width="26.875" style="2" customWidth="1"/>
    <col min="6" max="6" width="18.5" style="2" customWidth="1"/>
    <col min="7" max="7" width="62.125" style="3" customWidth="1"/>
    <col min="8" max="8" width="21.625" style="2" customWidth="1"/>
    <col min="9" max="9" width="16.625" style="1" customWidth="1"/>
    <col min="10" max="10" width="13.625" style="1" customWidth="1"/>
    <col min="11" max="11" width="26" style="1" customWidth="1"/>
    <col min="12" max="12" width="17.875" style="1" customWidth="1"/>
    <col min="13" max="13" width="16.625" style="1" customWidth="1"/>
    <col min="14" max="14" width="16.5" style="4" customWidth="1"/>
    <col min="15" max="15" width="9.625" style="4" customWidth="1"/>
    <col min="16" max="16" width="17.5" style="4" customWidth="1"/>
    <col min="17" max="17" width="28.875" style="1" customWidth="1"/>
    <col min="18" max="18" width="52.875" style="2" customWidth="1"/>
    <col min="19" max="19" width="69.625" style="1" customWidth="1"/>
    <col min="20" max="20" width="4.625" style="1" customWidth="1"/>
    <col min="21" max="16384" width="10.875" style="1"/>
  </cols>
  <sheetData>
    <row r="3" ht="17" thickBot="1"/>
    <row r="4" spans="2:20" ht="24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6"/>
      <c r="N4" s="9"/>
      <c r="O4" s="9"/>
      <c r="P4" s="9"/>
      <c r="Q4" s="6"/>
      <c r="R4" s="7"/>
      <c r="S4" s="6"/>
      <c r="T4" s="10"/>
    </row>
    <row r="5" spans="2:20" ht="24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</row>
    <row r="6" spans="2:20" ht="24">
      <c r="B6" s="11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2:20" ht="24">
      <c r="B7" s="11"/>
      <c r="C7" s="12">
        <v>2025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2:20" ht="24">
      <c r="B8" s="11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16"/>
      <c r="O8" s="16"/>
      <c r="P8" s="16"/>
      <c r="Q8" s="14"/>
      <c r="R8" s="14"/>
      <c r="S8" s="14"/>
      <c r="T8" s="13"/>
    </row>
    <row r="9" spans="2:20" s="2" customFormat="1" ht="112" customHeight="1">
      <c r="B9" s="17"/>
      <c r="C9" s="18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8" t="s">
        <v>7</v>
      </c>
      <c r="I9" s="18" t="s">
        <v>8</v>
      </c>
      <c r="J9" s="20" t="s">
        <v>9</v>
      </c>
      <c r="K9" s="18" t="s">
        <v>10</v>
      </c>
      <c r="L9" s="18" t="s">
        <v>11</v>
      </c>
      <c r="M9" s="18" t="s">
        <v>12</v>
      </c>
      <c r="N9" s="21" t="s">
        <v>13</v>
      </c>
      <c r="O9" s="21" t="s">
        <v>14</v>
      </c>
      <c r="P9" s="21" t="s">
        <v>15</v>
      </c>
      <c r="Q9" s="18" t="s">
        <v>16</v>
      </c>
      <c r="R9" s="18" t="s">
        <v>17</v>
      </c>
      <c r="S9" s="18" t="s">
        <v>18</v>
      </c>
      <c r="T9" s="22"/>
    </row>
    <row r="10" spans="2:20" s="2" customFormat="1" ht="119">
      <c r="B10" s="17"/>
      <c r="C10" s="18" t="s">
        <v>19</v>
      </c>
      <c r="D10" s="23" t="s">
        <v>20</v>
      </c>
      <c r="E10" s="23" t="s">
        <v>21</v>
      </c>
      <c r="F10" s="23">
        <v>262</v>
      </c>
      <c r="G10" s="24" t="s">
        <v>22</v>
      </c>
      <c r="H10" s="25" t="s">
        <v>23</v>
      </c>
      <c r="I10" s="25">
        <v>9.00740219E8</v>
      </c>
      <c r="J10" s="26">
        <v>45874</v>
      </c>
      <c r="K10" s="25">
        <v>4</v>
      </c>
      <c r="L10" s="25">
        <v>0</v>
      </c>
      <c r="M10" s="25">
        <f>+K10*30+L10</f>
        <v>120</v>
      </c>
      <c r="N10" s="27">
        <v>512317037</v>
      </c>
      <c r="O10" s="27">
        <v>0</v>
      </c>
      <c r="P10" s="27">
        <f>+N10+O10</f>
        <v>512317037</v>
      </c>
      <c r="Q10" s="25" t="s">
        <v>24</v>
      </c>
      <c r="R10" s="25" t="s">
        <v>25</v>
      </c>
      <c r="S10" s="18" t="s">
        <v>26</v>
      </c>
      <c r="T10" s="22"/>
    </row>
    <row r="11" spans="2:20" s="2" customFormat="1" ht="68">
      <c r="B11" s="17"/>
      <c r="C11" s="18" t="s">
        <v>19</v>
      </c>
      <c r="D11" s="23" t="s">
        <v>27</v>
      </c>
      <c r="E11" s="23" t="s">
        <v>28</v>
      </c>
      <c r="F11" s="23">
        <v>327</v>
      </c>
      <c r="G11" s="24" t="s">
        <v>29</v>
      </c>
      <c r="H11" s="25" t="s">
        <v>30</v>
      </c>
      <c r="I11" s="25">
        <v>9.01122134E8</v>
      </c>
      <c r="J11" s="26">
        <v>45870</v>
      </c>
      <c r="K11" s="25">
        <v>24</v>
      </c>
      <c r="L11" s="25">
        <v>0</v>
      </c>
      <c r="M11" s="25">
        <f t="shared" si="0" ref="M11:M14">+K11*30+L11</f>
        <v>720</v>
      </c>
      <c r="N11" s="27" t="s">
        <v>31</v>
      </c>
      <c r="O11" s="27">
        <v>0</v>
      </c>
      <c r="P11" s="27" t="e">
        <f t="shared" si="1" ref="P11:P14">+N11+O11</f>
        <v>#VALUE!</v>
      </c>
      <c r="Q11" s="25" t="s">
        <v>24</v>
      </c>
      <c r="R11" s="25" t="s">
        <v>32</v>
      </c>
      <c r="S11" s="18" t="s">
        <v>26</v>
      </c>
      <c r="T11" s="22"/>
    </row>
    <row r="12" spans="2:20" s="2" customFormat="1" ht="85">
      <c r="B12" s="17"/>
      <c r="C12" s="18" t="s">
        <v>19</v>
      </c>
      <c r="D12" s="23" t="s">
        <v>33</v>
      </c>
      <c r="E12" s="23" t="s">
        <v>34</v>
      </c>
      <c r="F12" s="23">
        <v>330</v>
      </c>
      <c r="G12" s="24" t="s">
        <v>35</v>
      </c>
      <c r="H12" s="25" t="s">
        <v>36</v>
      </c>
      <c r="I12" s="25">
        <v>79666698</v>
      </c>
      <c r="J12" s="26">
        <v>45875</v>
      </c>
      <c r="K12" s="25">
        <v>3</v>
      </c>
      <c r="L12" s="25">
        <v>0</v>
      </c>
      <c r="M12" s="25">
        <f t="shared" si="0"/>
        <v>90</v>
      </c>
      <c r="N12" s="27">
        <v>30000000</v>
      </c>
      <c r="O12" s="27">
        <v>0</v>
      </c>
      <c r="P12" s="27">
        <f t="shared" si="1"/>
        <v>30000000</v>
      </c>
      <c r="Q12" s="25" t="s">
        <v>24</v>
      </c>
      <c r="R12" s="25" t="s">
        <v>37</v>
      </c>
      <c r="S12" s="18" t="s">
        <v>26</v>
      </c>
      <c r="T12" s="22"/>
    </row>
    <row r="13" spans="2:20" s="2" customFormat="1" ht="187">
      <c r="B13" s="17"/>
      <c r="C13" s="18" t="s">
        <v>19</v>
      </c>
      <c r="D13" s="23" t="s">
        <v>38</v>
      </c>
      <c r="E13" s="23" t="s">
        <v>39</v>
      </c>
      <c r="F13" s="23">
        <v>346</v>
      </c>
      <c r="G13" s="24" t="s">
        <v>40</v>
      </c>
      <c r="H13" s="25" t="s">
        <v>41</v>
      </c>
      <c r="I13" s="25">
        <v>8.99999063E8</v>
      </c>
      <c r="J13" s="26">
        <v>45875</v>
      </c>
      <c r="K13" s="25">
        <v>5</v>
      </c>
      <c r="L13" s="25">
        <v>0</v>
      </c>
      <c r="M13" s="25">
        <f t="shared" si="0"/>
        <v>150</v>
      </c>
      <c r="N13" s="27">
        <v>457775454</v>
      </c>
      <c r="O13" s="27">
        <v>0</v>
      </c>
      <c r="P13" s="27">
        <f t="shared" si="1"/>
        <v>457775454</v>
      </c>
      <c r="Q13" s="25" t="s">
        <v>24</v>
      </c>
      <c r="R13" s="25" t="s">
        <v>42</v>
      </c>
      <c r="S13" s="18" t="s">
        <v>26</v>
      </c>
      <c r="T13" s="22"/>
    </row>
    <row r="14" spans="2:20" s="2" customFormat="1" ht="119">
      <c r="B14" s="17"/>
      <c r="C14" s="18" t="s">
        <v>19</v>
      </c>
      <c r="D14" s="23" t="s">
        <v>33</v>
      </c>
      <c r="E14" s="23" t="s">
        <v>34</v>
      </c>
      <c r="F14" s="23">
        <v>149396</v>
      </c>
      <c r="G14" s="24" t="s">
        <v>43</v>
      </c>
      <c r="H14" s="25" t="s">
        <v>44</v>
      </c>
      <c r="I14" s="25">
        <v>8.30023178E8</v>
      </c>
      <c r="J14" s="26">
        <v>45875</v>
      </c>
      <c r="K14" s="25">
        <v>12</v>
      </c>
      <c r="L14" s="25">
        <v>0</v>
      </c>
      <c r="M14" s="25">
        <f t="shared" si="0"/>
        <v>360</v>
      </c>
      <c r="N14" s="27">
        <v>9424800</v>
      </c>
      <c r="O14" s="27">
        <v>0</v>
      </c>
      <c r="P14" s="27">
        <f t="shared" si="1"/>
        <v>9424800</v>
      </c>
      <c r="Q14" s="25" t="s">
        <v>24</v>
      </c>
      <c r="R14" s="25" t="s">
        <v>45</v>
      </c>
      <c r="S14" s="18" t="s">
        <v>26</v>
      </c>
      <c r="T14" s="22"/>
    </row>
    <row r="15" spans="2:20" ht="23" customHeight="1" thickBot="1">
      <c r="B15" s="28"/>
      <c r="C15" s="29"/>
      <c r="D15" s="30"/>
      <c r="E15" s="30"/>
      <c r="F15" s="30"/>
      <c r="G15" s="31"/>
      <c r="H15" s="30"/>
      <c r="I15" s="29"/>
      <c r="J15" s="29"/>
      <c r="K15" s="29"/>
      <c r="L15" s="29"/>
      <c r="M15" s="29"/>
      <c r="N15" s="32"/>
      <c r="O15" s="32"/>
      <c r="P15" s="32"/>
      <c r="Q15" s="29"/>
      <c r="R15" s="30"/>
      <c r="S15" s="29"/>
      <c r="T15" s="33"/>
    </row>
    <row r="19" spans="11:12" ht="16">
      <c r="K19" s="34"/>
      <c r="L19" s="34"/>
    </row>
  </sheetData>
  <mergeCells count="3">
    <mergeCell ref="C5:S5"/>
    <mergeCell ref="C6:S6"/>
    <mergeCell ref="C7:S7"/>
  </mergeCells>
  <hyperlinks>
    <hyperlink ref="D9" display="tipo de contrato[1]"/>
    <hyperlink ref="E9" display="modalidad de contratación[2]"/>
  </hyperlinks>
  <printOptions horizontalCentered="1" verticalCentered="1"/>
  <pageMargins left="0.25" right="0.25" top="0.75" bottom="0.75" header="0.3" footer="0.3"/>
  <pageSetup orientation="landscape" paperSize="1" scale="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2025-09-22T18:24:44Z</dcterms:created>
  <dcterms:modified xsi:type="dcterms:W3CDTF">2025-09-22T18:24:59Z</dcterms:modified>
  <cp:category/>
</cp:coreProperties>
</file>