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ownloads\"/>
    </mc:Choice>
  </mc:AlternateContent>
  <bookViews>
    <workbookView xWindow="28680" yWindow="-120" windowWidth="29040" windowHeight="15840" activeTab="0"/>
  </bookViews>
  <sheets>
    <sheet name="JULIO" sheetId="1" r:id="rId3"/>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 l="1"/>
</calcChain>
</file>

<file path=xl/sharedStrings.xml><?xml version="1.0" encoding="utf-8"?>
<sst xmlns="http://schemas.openxmlformats.org/spreadsheetml/2006/main" count="37" uniqueCount="34">
  <si>
    <t xml:space="preserve">EJECUCIÓN CONTRACTUAL PERSONA JURIDICA MENSUAL </t>
  </si>
  <si>
    <t xml:space="preserve">CONTRATOS CON INICIO EN JUNIO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</si>
  <si>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</si>
  <si>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</si>
  <si>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</si>
  <si>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</si>
  <si>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</si>
  <si>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</si>
  <si>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</si>
  <si>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Fecha de inicio</t>
  </si>
  <si>
    <t>Plazo de ejecución Contractual (meses)</t>
  </si>
  <si>
    <t>Plazo de ejecución Contractual (días)</t>
  </si>
  <si>
    <t>Plazo total ejecución contractual (días)</t>
  </si>
  <si>
    <t>Valor  inicial del contrato</t>
  </si>
  <si>
    <t xml:space="preserve">Valor Adicion </t>
  </si>
  <si>
    <t>Valor Final Contrato</t>
  </si>
  <si>
    <t xml:space="preserve">Teusaquillo </t>
  </si>
  <si>
    <t xml:space="preserve">MARÍA ANGELICA GONZALEZ RUSSI </t>
  </si>
  <si>
    <t>Selección abreviada subasta inversa - Suministro de bienes y servicios de características técnicas uniformes y común utilización</t>
  </si>
  <si>
    <t>Contratación directa - Servicios profesionales y apoyo a la gestión</t>
  </si>
  <si>
    <t xml:space="preserve">Suministro </t>
  </si>
  <si>
    <t xml:space="preserve">Prestación de Servicios </t>
  </si>
  <si>
    <t>291-2025 CS (133920)</t>
  </si>
  <si>
    <t>292-2025 CPS (133846)</t>
  </si>
  <si>
    <t>SUMINISTRO DE ELEMENTOS DE PAPELERÍA Y ÚTILES DE OFICINA PARA LA ALCALDÍA LOCAL DE TEUSAQUILLO Y LA JUNTA ADMINISTRADORA LOCAL DE LA LOCALIDAD</t>
  </si>
  <si>
    <t xml:space="preserve">
PRESTAR EL SERVICIO DE VIGILANCIA Y SEGURIDAD PRIVADA EN LA MODALIDAD DE VIGILANCIA FIJA CON ARMA PARA LAS INSTALACIONES DONDE FUNCIONA LA SEDE ADMINISTRATIVA DE LA ALCALDÍA LOCAL DE TEUSAQUILLO, LA JUNTA ADMINISTRADORA LOCAL, LA CASA DE LA PARTICIPACIÓN Y LA SEDE EN CONSTRUCCIÓN, ASÍ COMO DE LAS PERSONAS QUE SE ENCUENTREN EN EL INTERIOR DE LAS INSTALACIONES, DE LOS BIENES MUEBLES DE PROPIEDAD DE LA ALCALDÍA Y TODOS AQUELLOS BIENES DE LOS QUE LEGALMENTE SEA O LLEGARE A SER RESPONSABLE, DURANTE L</t>
  </si>
  <si>
    <t>DISTRIBUCIONES ANDAQUI SAS</t>
  </si>
  <si>
    <t>COMPAÑÍA ANDINA DE SEGURIDAD PRIVADA BIC LTDA ANDISEG BIC LTDA</t>
  </si>
  <si>
    <t xml:space="preserve">EN EJECUCION </t>
  </si>
  <si>
    <t>https://community.secop.gov.co/Public/Tendering/OpportunityDetail/Index?noticeUID=CO1.NTC.8421708&amp;isFromPublicArea=True&amp;isModal=False</t>
  </si>
  <si>
    <t>https://community.secop.gov.co/Public/Tendering/OpportunityDetail/Index?noticeUID=CO1.NTC.8353962&amp;isFromPublicArea=True&amp;isModal=False</t>
  </si>
  <si>
    <t>LINK SECOP</t>
  </si>
  <si>
    <t xml:space="preserve">SUPERVISOR </t>
  </si>
  <si>
    <t xml:space="preserve">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</si>
</sst>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240A]\ * #,##0_-;\-[$$-240A]\ * #,##0_-;_-[$$-240A]\ * &quot;-&quot;_-;_-@_-"/>
    <numFmt numFmtId="166" formatCode="dd\.mm\.yy;@"/>
    <numFmt numFmtId="169" formatCode="_-[$$-240A]\ * #,##0_-;\-[$$-240A]\ * #,##0_-;_-[$$-240A]\ * &quot;-&quot;??_-;_-@_-"/>
  </numFmts>
  <fonts count="8">
    <font>
      <sz val="12"/>
      <color theme="1"/>
      <name val="Calibri"/>
      <family val="2"/>
      <scheme val="minor"/>
    </font>
    <font>
      <sz val="10"/>
      <color theme="1"/>
      <name val="Arial"/>
      <family val="2"/>
    </font>
    <font>
      <u val="single"/>
      <sz val="12"/>
      <color theme="10"/>
      <name val="Calibri"/>
      <family val="2"/>
      <scheme val="minor"/>
    </font>
    <font>
      <sz val="12"/>
      <color theme="1"/>
      <name val="Times Roman"/>
      <family val="2"/>
    </font>
    <font>
      <sz val="18"/>
      <color theme="1"/>
      <name val="Times Roman"/>
      <family val="2"/>
    </font>
    <font>
      <b/>
      <sz val="18"/>
      <color theme="1"/>
      <name val="Times Roman"/>
      <family val="2"/>
    </font>
    <font>
      <b/>
      <sz val="12"/>
      <name val="Times Roman"/>
      <family val="2"/>
    </font>
    <font>
      <b/>
      <u val="single"/>
      <sz val="12"/>
      <name val="Times Roman"/>
      <family val="2"/>
    </font>
  </fonts>
  <fills count="2">
    <fill>
      <patternFill patternType="none"/>
    </fill>
    <fill>
      <patternFill patternType="gray125"/>
    </fill>
  </fills>
  <borders count="10">
    <border>
      <left/>
      <right/>
      <top/>
      <bottom/>
      <diagonal/>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style="thin">
        <color auto="1"/>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0" fontId="2" fillId="0" borderId="0" applyNumberFormat="0" applyFill="0" applyBorder="0" applyAlignment="0" applyProtection="0"/>
  </cellStyleXfs>
  <cellXfs count="34">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164" fontId="3" fillId="0" borderId="0" xfId="2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164" fontId="4" fillId="0" borderId="2" xfId="2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3"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2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6" xfId="20" applyFont="1" applyFill="1" applyBorder="1" applyAlignment="1">
      <alignment horizontal="center" vertical="center" wrapText="1"/>
    </xf>
    <xf numFmtId="165" fontId="6" fillId="0" borderId="6"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xf>
    <xf numFmtId="164" fontId="3" fillId="0" borderId="8" xfId="20" applyFont="1" applyBorder="1" applyAlignment="1">
      <alignment horizontal="center" vertical="center"/>
    </xf>
    <xf numFmtId="0" fontId="3" fillId="0" borderId="9" xfId="0" applyFont="1" applyBorder="1" applyAlignment="1">
      <alignment horizontal="center" vertical="center"/>
    </xf>
    <xf numFmtId="14" fontId="3" fillId="0" borderId="0" xfId="0" applyNumberFormat="1" applyFont="1" applyAlignment="1">
      <alignment horizontal="center" vertical="center"/>
    </xf>
    <xf numFmtId="0" fontId="5" fillId="0" borderId="0" xfId="0" applyFont="1" applyAlignment="1">
      <alignment horizontal="center" vertical="center"/>
    </xf>
    <xf numFmtId="0" fontId="3" fillId="0" borderId="6" xfId="0" applyFont="1" applyBorder="1" applyAlignment="1">
      <alignment vertical="center" wrapText="1"/>
    </xf>
    <xf numFmtId="0" fontId="3" fillId="0" borderId="6" xfId="0" applyFont="1" applyBorder="1" applyAlignment="1">
      <alignment horizontal="left" vertical="center"/>
    </xf>
    <xf numFmtId="166" fontId="3" fillId="0" borderId="6" xfId="0" applyNumberFormat="1" applyFont="1" applyBorder="1" applyAlignment="1">
      <alignment vertical="center" wrapText="1"/>
    </xf>
    <xf numFmtId="169" fontId="3" fillId="0" borderId="6" xfId="0" applyNumberFormat="1" applyFont="1" applyBorder="1" applyAlignment="1">
      <alignment vertical="center"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Moneda [0]" xfId="20" builtinId="7"/>
    <cellStyle name="Hipervínculo" xfId="21"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A2BB563-F4A6-074D-9752-B26302D96602}">
  <sheetPr>
    <pageSetUpPr fitToPage="1"/>
  </sheetPr>
  <dimension ref="B4:T16"/>
  <sheetViews>
    <sheetView showGridLines="0" tabSelected="1" zoomScale="75" zoomScaleNormal="75" workbookViewId="0" topLeftCell="H1">
      <selection pane="topLeft" activeCell="Q10" sqref="Q10"/>
    </sheetView>
  </sheetViews>
  <sheetFormatPr defaultColWidth="10.795" defaultRowHeight="15.6"/>
  <cols>
    <col min="1" max="1" width="10.75" style="1"/>
    <col min="2" max="2" width="4.5" style="1" customWidth="1"/>
    <col min="3" max="3" width="12.25" style="1" bestFit="1" customWidth="1"/>
    <col min="4" max="4" width="30" style="2" customWidth="1"/>
    <col min="5" max="5" width="26.75" style="2" customWidth="1"/>
    <col min="6" max="6" width="18.5" style="2" customWidth="1"/>
    <col min="7" max="7" width="62.25" style="3" customWidth="1"/>
    <col min="8" max="8" width="21.75" style="2" customWidth="1"/>
    <col min="9" max="9" width="16.75" style="1" customWidth="1"/>
    <col min="10" max="10" width="13.75" style="1" customWidth="1"/>
    <col min="11" max="11" width="26" style="1" customWidth="1"/>
    <col min="12" max="12" width="17.75" style="1" customWidth="1"/>
    <col min="13" max="13" width="16.75" style="1" customWidth="1"/>
    <col min="14" max="14" width="16.5" style="4" customWidth="1"/>
    <col min="15" max="15" width="9.75" style="1" customWidth="1"/>
    <col min="16" max="16" width="17.5" style="4" customWidth="1"/>
    <col min="17" max="17" width="28.75" style="1" customWidth="1"/>
    <col min="18" max="18" width="52.75" style="2" customWidth="1"/>
    <col min="19" max="19" width="69.75" style="1" customWidth="1"/>
    <col min="20" max="20" width="4.75" style="1" customWidth="1"/>
    <col min="21" max="16384" width="10.75" style="1"/>
  </cols>
  <sheetData>
    <row r="3" ht="16.2" thickBot="1"/>
    <row r="4" spans="2:20" ht="22.8">
      <c r="B4" s="5"/>
      <c r="C4" s="6"/>
      <c r="D4" s="7"/>
      <c r="E4" s="7"/>
      <c r="F4" s="7"/>
      <c r="G4" s="8"/>
      <c r="H4" s="7"/>
      <c r="I4" s="6"/>
      <c r="J4" s="6"/>
      <c r="K4" s="6"/>
      <c r="L4" s="6"/>
      <c r="M4" s="6"/>
      <c r="N4" s="9"/>
      <c r="O4" s="6"/>
      <c r="P4" s="9"/>
      <c r="Q4" s="6"/>
      <c r="R4" s="7"/>
      <c r="S4" s="6"/>
      <c r="T4" s="10"/>
    </row>
    <row r="5" spans="2:20" ht="22.8">
      <c r="B5" s="11"/>
      <c r="C5" s="29" t="s">
        <v>0</v>
      </c>
      <c r="D5" s="29"/>
      <c r="E5" s="29"/>
      <c r="F5" s="29"/>
      <c r="G5" s="29"/>
      <c r="H5" s="29"/>
      <c r="I5" s="29"/>
      <c r="J5" s="29"/>
      <c r="K5" s="29"/>
      <c r="L5" s="29"/>
      <c r="M5" s="29"/>
      <c r="N5" s="29"/>
      <c r="O5" s="29"/>
      <c r="P5" s="29"/>
      <c r="Q5" s="29"/>
      <c r="R5" s="29"/>
      <c r="S5" s="29"/>
      <c r="T5" s="12"/>
    </row>
    <row r="6" spans="2:20" ht="22.8">
      <c r="B6" s="11"/>
      <c r="C6" s="29" t="s">
        <v>1</v>
      </c>
      <c r="D6" s="29"/>
      <c r="E6" s="29"/>
      <c r="F6" s="29"/>
      <c r="G6" s="29"/>
      <c r="H6" s="29"/>
      <c r="I6" s="29"/>
      <c r="J6" s="29"/>
      <c r="K6" s="29"/>
      <c r="L6" s="29"/>
      <c r="M6" s="29"/>
      <c r="N6" s="29"/>
      <c r="O6" s="29"/>
      <c r="P6" s="29"/>
      <c r="Q6" s="29"/>
      <c r="R6" s="29"/>
      <c r="S6" s="29"/>
      <c r="T6" s="12"/>
    </row>
    <row r="7" spans="2:20" ht="22.8">
      <c r="B7" s="11"/>
      <c r="C7" s="29">
        <v>2025</v>
      </c>
      <c r="D7" s="29"/>
      <c r="E7" s="29"/>
      <c r="F7" s="29"/>
      <c r="G7" s="29"/>
      <c r="H7" s="29"/>
      <c r="I7" s="29"/>
      <c r="J7" s="29"/>
      <c r="K7" s="29"/>
      <c r="L7" s="29"/>
      <c r="M7" s="29"/>
      <c r="N7" s="29"/>
      <c r="O7" s="29"/>
      <c r="P7" s="29"/>
      <c r="Q7" s="29"/>
      <c r="R7" s="29"/>
      <c r="S7" s="29"/>
      <c r="T7" s="12"/>
    </row>
    <row r="8" spans="2:20" ht="22.8">
      <c r="B8" s="11"/>
      <c r="C8" s="13"/>
      <c r="D8" s="13"/>
      <c r="E8" s="13"/>
      <c r="F8" s="13"/>
      <c r="G8" s="13"/>
      <c r="H8" s="13"/>
      <c r="I8" s="13"/>
      <c r="J8" s="13"/>
      <c r="K8" s="13"/>
      <c r="L8" s="13"/>
      <c r="M8" s="13"/>
      <c r="N8" s="13"/>
      <c r="O8" s="13"/>
      <c r="P8" s="13"/>
      <c r="Q8" s="13"/>
      <c r="R8" s="13"/>
      <c r="S8" s="13"/>
      <c r="T8" s="12"/>
    </row>
    <row r="9" spans="2:20" s="2" customFormat="1" ht="112.05" customHeight="1">
      <c r="B9" s="14"/>
      <c r="C9" s="15" t="s">
        <v>2</v>
      </c>
      <c r="D9" s="16" t="s">
        <v>3</v>
      </c>
      <c r="E9" s="16" t="s">
        <v>4</v>
      </c>
      <c r="F9" s="16" t="s">
        <v>5</v>
      </c>
      <c r="G9" s="16" t="s">
        <v>6</v>
      </c>
      <c r="H9" s="15" t="s">
        <v>7</v>
      </c>
      <c r="I9" s="15" t="s">
        <v>8</v>
      </c>
      <c r="J9" s="17" t="s">
        <v>9</v>
      </c>
      <c r="K9" s="15" t="s">
        <v>10</v>
      </c>
      <c r="L9" s="15" t="s">
        <v>11</v>
      </c>
      <c r="M9" s="15" t="s">
        <v>12</v>
      </c>
      <c r="N9" s="18" t="s">
        <v>13</v>
      </c>
      <c r="O9" s="19" t="s">
        <v>14</v>
      </c>
      <c r="P9" s="18" t="s">
        <v>15</v>
      </c>
      <c r="Q9" s="15" t="s">
        <v>33</v>
      </c>
      <c r="R9" s="15" t="s">
        <v>31</v>
      </c>
      <c r="S9" s="15" t="s">
        <v>32</v>
      </c>
      <c r="T9" s="20"/>
    </row>
    <row r="10" spans="2:20" ht="15.6" customHeight="1">
      <c r="B10" s="11"/>
      <c r="C10" s="21" t="s">
        <v>16</v>
      </c>
      <c r="D10" s="30" t="s">
        <v>18</v>
      </c>
      <c r="E10" s="30" t="s">
        <v>20</v>
      </c>
      <c r="F10" s="30" t="s">
        <v>22</v>
      </c>
      <c r="G10" s="30" t="s">
        <v>24</v>
      </c>
      <c r="H10" s="30" t="s">
        <v>26</v>
      </c>
      <c r="I10" s="30">
        <v>9.01472025E8</v>
      </c>
      <c r="J10" s="32">
        <v>45862</v>
      </c>
      <c r="K10" s="30">
        <v>12</v>
      </c>
      <c r="L10" s="30">
        <v>0</v>
      </c>
      <c r="M10" s="30">
        <f>+K10*30+L10</f>
        <v>360</v>
      </c>
      <c r="N10" s="33">
        <v>30000000</v>
      </c>
      <c r="O10" s="33">
        <v>0</v>
      </c>
      <c r="P10" s="33">
        <f>+N10+O10</f>
        <v>30000000</v>
      </c>
      <c r="Q10" s="30" t="s">
        <v>28</v>
      </c>
      <c r="R10" s="30" t="s">
        <v>29</v>
      </c>
      <c r="S10" s="21" t="s">
        <v>17</v>
      </c>
      <c r="T10" s="12"/>
    </row>
    <row r="11" spans="2:20" ht="15.6" customHeight="1">
      <c r="B11" s="11"/>
      <c r="C11" s="21" t="s">
        <v>16</v>
      </c>
      <c r="D11" s="30" t="s">
        <v>19</v>
      </c>
      <c r="E11" s="30" t="s">
        <v>21</v>
      </c>
      <c r="F11" s="30" t="s">
        <v>23</v>
      </c>
      <c r="G11" s="31" t="s">
        <v>25</v>
      </c>
      <c r="H11" s="30" t="s">
        <v>27</v>
      </c>
      <c r="I11" s="30">
        <v>8.60032347E8</v>
      </c>
      <c r="J11" s="32">
        <v>45847</v>
      </c>
      <c r="K11" s="30">
        <v>0</v>
      </c>
      <c r="L11" s="30">
        <v>16</v>
      </c>
      <c r="M11" s="30">
        <f>+K11*30+L11</f>
        <v>16</v>
      </c>
      <c r="N11" s="33">
        <v>48583184</v>
      </c>
      <c r="O11" s="33">
        <v>0</v>
      </c>
      <c r="P11" s="33">
        <f>+N11+O11</f>
        <v>48583184</v>
      </c>
      <c r="Q11" s="30" t="s">
        <v>28</v>
      </c>
      <c r="R11" s="30" t="s">
        <v>30</v>
      </c>
      <c r="S11" s="21" t="s">
        <v>17</v>
      </c>
      <c r="T11" s="12"/>
    </row>
    <row r="12" spans="2:20" ht="22.95" customHeight="1" thickBot="1">
      <c r="B12" s="22"/>
      <c r="C12" s="23"/>
      <c r="D12" s="24"/>
      <c r="E12" s="24"/>
      <c r="F12" s="24"/>
      <c r="G12" s="25"/>
      <c r="H12" s="24"/>
      <c r="I12" s="23"/>
      <c r="J12" s="23"/>
      <c r="K12" s="23"/>
      <c r="L12" s="23"/>
      <c r="M12" s="23"/>
      <c r="N12" s="26"/>
      <c r="O12" s="23"/>
      <c r="P12" s="26"/>
      <c r="Q12" s="23"/>
      <c r="R12" s="24"/>
      <c r="S12" s="23"/>
      <c r="T12" s="27"/>
    </row>
    <row r="16" spans="11:12" ht="15.6">
      <c r="K16" s="28"/>
      <c r="L16" s="28"/>
    </row>
  </sheetData>
  <mergeCells count="3">
    <mergeCell ref="C5:S5"/>
    <mergeCell ref="C6:S6"/>
    <mergeCell ref="C7:S7"/>
  </mergeCells>
  <hyperlinks>
    <hyperlink ref="D9" display="tipo de contrato[1]"/>
    <hyperlink ref="E9" display="modalidad de contratación[2]"/>
  </hyperlinks>
  <printOptions horizontalCentered="1" verticalCentered="1"/>
  <pageMargins left="0.25" right="0.25" top="0.75" bottom="0.75" header="0.3" footer="0.3"/>
  <pageSetup orientation="landscape" paperSize="1" scale="26"/>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JULIO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Usuario</cp:lastModifiedBy>
  <dcterms:created xsi:type="dcterms:W3CDTF">2025-07-07T16:55:36Z</dcterms:created>
  <dcterms:modified xsi:type="dcterms:W3CDTF">2025-08-13T19:55:10Z</dcterms:modified>
  <cp:category/>
</cp:coreProperties>
</file>