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defaultThemeVersion="166925"/>
  <mc:AlternateContent xmlns:mc="http://schemas.openxmlformats.org/markup-compatibility/2006">
    <mc:Choice Requires="x15">
      <x15ac:absPath xmlns:x15ac="http://schemas.microsoft.com/office/spreadsheetml/2010/11/ac" url="/Users/usuario/Downloads/"/>
    </mc:Choice>
  </mc:AlternateContent>
  <xr:revisionPtr revIDLastSave="0" documentId="8_{FC1F4196-3070-3E47-8559-88F30220D72E}" xr6:coauthVersionLast="37" xr6:coauthVersionMax="37" xr10:uidLastSave="{00000000-0000-0000-0000-000000000000}"/>
  <bookViews>
    <workbookView xWindow="880" yWindow="1100" windowWidth="24640" windowHeight="14360" xr2:uid="{C4BC8F9A-60DA-EC44-A817-A30BC5587297}"/>
  </bookViews>
  <sheets>
    <sheet name="SEPTIEMBR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8" i="1" l="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alcChain>
</file>

<file path=xl/sharedStrings.xml><?xml version="1.0" encoding="utf-8"?>
<sst xmlns="http://schemas.openxmlformats.org/spreadsheetml/2006/main" count="461" uniqueCount="132">
  <si>
    <t xml:space="preserve">INFORMACIÓN CONTRATACIÓN MENSUAL </t>
  </si>
  <si>
    <t xml:space="preserve">CONTRATOS CON INICIO EN SEPTIEMBRE </t>
  </si>
  <si>
    <t>Fondo de Desarrollo Local</t>
  </si>
  <si>
    <t>tipo de contrato[1]</t>
  </si>
  <si>
    <t>modalidad de contratación[2]</t>
  </si>
  <si>
    <t xml:space="preserve">No. del Contrato  (numeración del FDL) </t>
  </si>
  <si>
    <t>Objeto del Contrato/ CONVENIO/ ORDEN DE COMPRA</t>
  </si>
  <si>
    <t xml:space="preserve">Nombre o Razón social del Contratista </t>
  </si>
  <si>
    <t xml:space="preserve">NIT o CC  del CONTRATISTA                                                </t>
  </si>
  <si>
    <t xml:space="preserve">Nombre del supervisor para los contratos que requieren SUPERVISION) </t>
  </si>
  <si>
    <t>Fecha de inicio</t>
  </si>
  <si>
    <t>Plazo de ejecución Contractual (meses)</t>
  </si>
  <si>
    <t>Plazo de ejecución Contractual (días)</t>
  </si>
  <si>
    <t>Plazo total ejecución contractual (días)</t>
  </si>
  <si>
    <t>Valor  inicial del contrato</t>
  </si>
  <si>
    <t xml:space="preserve">Valor Adicion </t>
  </si>
  <si>
    <t>Valor Final Contrato</t>
  </si>
  <si>
    <t>Estado del contrato (EJECUCION, SUSPENDIDO, TERMINADO, LIQUIDADO)</t>
  </si>
  <si>
    <t xml:space="preserve"> LINK SECOP </t>
  </si>
  <si>
    <t xml:space="preserve">NOMBRE DEL ALCALDE LOCAL </t>
  </si>
  <si>
    <t xml:space="preserve">TEUSAQUILLO </t>
  </si>
  <si>
    <t>CONTRATO DE PRESTACIÓN DE SERVICIOS</t>
  </si>
  <si>
    <t xml:space="preserve">31 31-Servicios Profesionales </t>
  </si>
  <si>
    <t xml:space="preserve">PRESTAR SERVICIOS DE APOYO A LA GESTIÓN PARA DESARROLLAR TAREAS OPERATIVAS, ASISTENCIALES Y ADMINISTRATIVAS QUE REQUIERA EL ÁREA ADMINISTRATIVA Y FINANCIERA. </t>
  </si>
  <si>
    <t>NUBIA STELLA MORENO PARRA</t>
  </si>
  <si>
    <t>ÁREA DE CONTRATACIÓN</t>
  </si>
  <si>
    <t>EJECUCIÓN</t>
  </si>
  <si>
    <t>https://community.secop.gov.co/Public/Tendering/OpportunityDetail/Index?noticeUID=CO1.NTC.8664927&amp;isFromPublicArea=True&amp;isModal=False</t>
  </si>
  <si>
    <t xml:space="preserve">MARÍA ANGELICA GONZALEZ RUSSI </t>
  </si>
  <si>
    <t>PRESTAR SERVICIOS PROFESIONALES EN  LA ATENCIÓN DE MOVILIZACIONES Y AGLOMERACIONES, SEGURIDAD Y CONVIVENCIA IMPLEMENTADAS POR LA ALCALDÍA LOCAL DE TEUSAQUILLO, ASÍ COMO BRINDAR SU APOYO A LA GESTIÓN DE PLANES DE EMERGENCIA CARGADOS PARA LOS EVENTOS DE AGLOMERACIÓN EN EL MARCO DEL SISTEMA ÚNICO DE GESTIÓN DE AGLOMERACIONES (SUGA).</t>
  </si>
  <si>
    <t>CARLOS ANDRES RODRIGUEZ ROBLES</t>
  </si>
  <si>
    <t>https://community.secop.gov.co/Public/Tendering/OpportunityDetail/Index?noticeUID=CO1.NTC.8764028&amp;isFromPublicArea=True&amp;isModal=False</t>
  </si>
  <si>
    <t>30 30-Servicios de Mantenimiento y/o Reparación</t>
  </si>
  <si>
    <t>PRESTAR SERVICIOS PROFESIONALES PARA REALIZAR LAS ACTIVIDADES DERIVADAS DEL PROYECTO DE INVERSION 2334 TEUSAQUILLO INNOVADORA, EN EL MARCO DEL PLAN DE DESARROLLO LA LOCAL 2025-2028.</t>
  </si>
  <si>
    <t>JAIRO  ANDRES  GUIZA  MORENO</t>
  </si>
  <si>
    <t>https://community.secop.gov.co/Public/Tendering/OpportunityDetail/Index?noticeUID=CO1.NTC.8700191&amp;isFromPublicArea=True&amp;isModal=False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</si>
  <si>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</si>
  <si>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MONICA  DEL PILAR  GONZALEZ  MENDIGAÑA</t>
  </si>
  <si>
    <t>https://community.secop.gov.co/Public/Tendering/OpportunityDetail/Index?noticeUID=CO1.NTC.8665106&amp;isFromPublicArea=True&amp;isModal=False</t>
  </si>
  <si>
    <t>PRESTACION DE SERVICIOS</t>
  </si>
  <si>
    <t xml:space="preserve">33 33-Servicios Apoyo a la Gestion de la Entidad (servicios administrativos) </t>
  </si>
  <si>
    <t>PRESTAR EL SERVICIO DE MANTENIMIENTO PREVENTIVO Y CORRECTIVO INCLUIDA LA MANO DE OBRA, AUTOPARTES Y ACCESORIOS ORIGINALES, A MONTO AGOTABLE PARA LOS VEHICULOS DEL FONDO DE DESARROLLO LOCAL DE LA ALCALDIA DE TEUSAQUILLO O LOS QUE LLEGARE A SER RESPONSABLE DURANTE LA VIGENCIA DEL CONTRATO.</t>
  </si>
  <si>
    <t>CONTINENTAL DE PARTES Y SERVICIOS SAS</t>
  </si>
  <si>
    <t>https://community.secop.gov.co/Public/Tendering/OpportunityDetail/Index?noticeUID=CO1.NTC.8688052&amp;isFromPublicArea=True&amp;isModal=False</t>
  </si>
  <si>
    <t>PRESTAR SERVICIOS PROFESIONALES PARA LA FORMULACIÓN DEL PROYECTO 2785 TEUSAQUILLO IMPULSA Y EMPRENDE TEJIDO EMPRESARIAL, REALIZAR EL APOYO A LA SUPERVISIÓN Y DEMÁS ACTIVIDADES REQUERIDAS EN EL MARCO DEL PLAN DE DESARROLLO LOCAL 2025- 2025.</t>
  </si>
  <si>
    <t>HELMAN ENRIQUE MURILLO SAENZ</t>
  </si>
  <si>
    <t>https://community.secop.gov.co/Public/Tendering/OpportunityDetail/Index?noticeUID=CO1.NTC.8782505&amp;isFromPublicArea=True&amp;isModal=False</t>
  </si>
  <si>
    <t>PRESTAR SERVICIOS PROFESIONALES PARA APOYAR AL (A) ALCALDE (SA) LOCAL EN EL FORTALECIMIENTO E INCLUSION DE LAS COMUNIDADES INDIGENAS EN EL MARCO DE LA POLITICA PUBLICA PARA LOS PUEBLOS INDIGENAS ASI COMO DE LOS ESPACIOS DE PARTICIPACION EN LA LOCALIDAD.</t>
  </si>
  <si>
    <t xml:space="preserve">DIANA MARCELA TAIMAL COLIMBA </t>
  </si>
  <si>
    <t>https://community.secop.gov.co/Public/Tendering/OpportunityDetail/Index?noticeUID=CO1.NTC.8769458&amp;isFromPublicArea=True&amp;isModal=False</t>
  </si>
  <si>
    <t>Prestar servicios asistenciales de apoyo a la gestión para el desarrollo de todas las actividades administrativas, operativas de comunicación y divulgación, requeridas para el proyecto de inversión 2325 Teusaquillo protege, cuida y fortalece, en el marco del plan de desarrollo la local 2025-2028.</t>
  </si>
  <si>
    <t xml:space="preserve">SUSANA  EDITH LUNA  HERNANDEZ </t>
  </si>
  <si>
    <t>https://community.secop.gov.co/Public/Tendering/OpportunityDetail/Index?noticeUID=CO1.NTC.8766917&amp;isFromPublicArea=True&amp;isModal=False</t>
  </si>
  <si>
    <t>PRESTAR SERVICIOS PROFESIONALES EN LA FORMULACIÓN Y EJECUCIÓN DE LAS ACTIVIDADES PREVISTAS DENTRO DEL PROYECTO DE INVERSIÓN 2754 TEUSAQUILLO SALUDABLE Y CON BIENESTAR, JUNTO AL DESARROLLO DE LAS DEMÁS ACTIVIDADES REQUERIDAS EN EL MARCO DEL PLAN DE DESARROLLO LOCAL 2025-2028.</t>
  </si>
  <si>
    <t xml:space="preserve">ANDREA  MARCELA  QUINTERO  CIFUENTES </t>
  </si>
  <si>
    <t>https://community.secop.gov.co/Public/Tendering/OpportunityDetail/Index?noticeUID=CO1.NTC.8761696&amp;isFromPublicArea=True&amp;isModal=False</t>
  </si>
  <si>
    <t>Prestar servicios profesionales para la formulación del proyecto de inversión 2728 Teusaquillo mejora la calidad de vida, aunado al apoyo a la supervisión de los contratos suscritos de malla vial y demás actividades requeridas en el marco del plan de desarrollo local 2025-2028.</t>
  </si>
  <si>
    <t>STEVEN ARMANDO MARTINEZ ECHEVERRY</t>
  </si>
  <si>
    <t>https://community.secop.gov.co/Public/Tendering/OpportunityDetail/Index?noticeUID=CO1.NTC.8766621&amp;isFromPublicArea=True&amp;isModal=False</t>
  </si>
  <si>
    <t>Prestar servicios profesionales para realizar el apoyo a la supervisión y formulación del proyecto de inversión 2680 Teusaquillo mi casa y demás actividades requeridas en el marco del plan de desarrollo local 2025-2028</t>
  </si>
  <si>
    <t>DANIEL  ANDRÉS  MENDOZA  GALVIS</t>
  </si>
  <si>
    <t>https://community.secop.gov.co/Public/Tendering/OpportunityDetail/Index?noticeUID=CO1.NTC.8766718&amp;isFromPublicArea=True&amp;isModal=False</t>
  </si>
  <si>
    <t>PRESTAR SERVICIOS TÉCNICOS EN ACTIVIDADES ADMINISTRATIVAS, LOGÍSTICAS Y OPERATIVAS RELACIONADAS CON EL PROYECTO DE INVERSIÓN 2356 TEUSAQUILLO CIERRA BRECHAS Y DEMÁS ACTIVIDADES REQUERIDAS EN EL MARCO DEL PLAN DE DESARROLLO LOCAL 2025 - 2028.</t>
  </si>
  <si>
    <t>PAULA DANIELA CASTILLO BERNAL</t>
  </si>
  <si>
    <t>https://community.secop.gov.co/Public/Tendering/OpportunityDetail/Index?noticeUID=CO1.NTC.8779417&amp;isFromPublicArea=True&amp;isModal=False</t>
  </si>
  <si>
    <t>PRESTAR SERVICIOS PROFESIONALES PARA GESTIONAR TODAS LAS ACTIVIDADES OPERATIVAS Y ADMINISTRATIVAS QUE SURJAN CON OCASIÓN DE LA ACTIVIDAD DE DIVULGACIÓN DE CONTENIDO EN EL MARCO DE LOS PROYECTOS DE INVERSION DEL FONDO DE DESARROLLO LOCAL DE TEUSAQUILLO.</t>
  </si>
  <si>
    <t>JULIETH VALENTINA BAQUERO MORENO</t>
  </si>
  <si>
    <t>https://community.secop.gov.co/Public/Tendering/OpportunityDetail/Index?noticeUID=CO1.NTC.8783065&amp;isFromPublicArea=True&amp;isModal=False</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</si>
  <si>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t>
  </si>
  <si>
    <t xml:space="preserve">SANTIAGO  ENRIQUE  SALAZAR  OSPINA </t>
  </si>
  <si>
    <t>https://community.secop.gov.co/Public/Tendering/OpportunityDetail/Index?noticeUID=CO1.NTC.8783066&amp;isFromPublicArea=True&amp;isModal=False</t>
  </si>
  <si>
    <t>PRESTAR SERVICIOS TÉCNICOS DE APOYO A LA GESTIÓN PARA EFECTUAR LAS ACTIVIDADES RELACIONADAS CON LOS TEMAS DE PLANES DE EMERGENCIA CARGADOS PARA LOS EVENTOS DE AGLOMERACIÓN EN EL MARCO DEL SISTEMA ÚNICO DE GESTIÓN DE AGLOMERACIONES (SUGA), ASÍ COMO EL SEGUIMIENTO Y CONTROL DE LOS EVENTOS DE BAJA COMPLEJIDAD A EFECTUARSE EN LA LOCALIDAD.</t>
  </si>
  <si>
    <t>JUAN  MANUEL ENSUNCHO CANTILLO</t>
  </si>
  <si>
    <t>https://community.secop.gov.co/Public/Tendering/OpportunityDetail/Index?noticeUID=CO1.NTC.8787822&amp;isFromPublicArea=True&amp;isModal=False</t>
  </si>
  <si>
    <t>PRESTAR SERVICIOS PROFESIONALES JURIDICOS PARA ADELANTAR Y DESARROLLAR LOS TRAMITES CONTRACTUALES, EN SUS DIFERENTES ETAPAS, PARA EL FONDO DE DESARROLLO LOCAL DE TEUSAQUILLO.</t>
  </si>
  <si>
    <t>ALVARO ALEJANDRO BORBON ROZO</t>
  </si>
  <si>
    <t>https://community.secop.gov.co/Public/Tendering/OpportunityDetail/Index?noticeUID=CO1.NTC.8803222&amp;isFromPublicArea=True&amp;isModal=False</t>
  </si>
  <si>
    <t>PRESTAR SERVICIOS PROFESIONALES DERECHO QUE CONTRIBUYAN A LA FORMULACIÓN, SEGUIMIENTO E IMPLEMENTACIÓN DE PLANES, PROYECTOS Y/O ACTIVIDADES TÉCNICAS Y ADMINISTRATIVAS, RELACIONADAS CON LA ESTRATEGIA LOCAL DE IMPULSO Y DEPURACIÓN DE LAS ACTUACIONES.</t>
  </si>
  <si>
    <t>OSCAR EDUARDO  CASTIBLANCO  VILLA</t>
  </si>
  <si>
    <t>https://community.secop.gov.co/Public/Tendering/OpportunityDetail/Index?noticeUID=CO1.NTC.8804649&amp;isFromPublicArea=True&amp;isModal=False</t>
  </si>
  <si>
    <t>CONVENIO INTERADMINISTRATIVO</t>
  </si>
  <si>
    <t>REALIZAR ACCIONES ESTRATÉGICAS QUE INCLUYAN EL FORTALECIMIENTO DE LOS PROCESOS COMUNITARIOS DE EDUCACIÓN AMBIENTAL, LA EJECUCIÓN DE PROCESOS DE RESTAURACIÓN ECOLÓGICA, EL MANTENIMIENTO Y EMBELLECIMIENTO DE ESPACIOS VERDES A TRAVÉS DE PRÁCTICAS DE JARDINERÍA URBANA, ARBOLADO URBANO Y EL FORTALECIMIENTO DE CAPACIDADES PARA LOS HABITANTES CON RESPECTO A LA SEPARACIÓN EN LA FUENTE Y EL RECICLAJE, CON LA PARTICIPACIÓN ACTIVA DE LA CIUDADANA EN EL ENTORNO DE LA LOCALIDAD DE TEUSAQUILLO</t>
  </si>
  <si>
    <t>AGUAS DE BOGOTA</t>
  </si>
  <si>
    <t>https://community.secop.gov.co/Public/Tendering/OpportunityDetail/Index?noticeUID=CO1.NTC.8811616&amp;isFromPublicArea=True&amp;isModal=False</t>
  </si>
  <si>
    <t>JONATHAN  ARMANDO  HERNANDEZ  BARCENAS</t>
  </si>
  <si>
    <t>MONICA SELENE LEON ATUESTA</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</si>
  <si>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t>
  </si>
  <si>
    <t>RAFAEL   BOYACA MARTINEZ</t>
  </si>
  <si>
    <t>https://community.secop.gov.co/Public/Tendering/OpportunityDetail/Index?noticeUID=CO1.NTC.8808012&amp;isFromPublicArea=True&amp;isModal=False</t>
  </si>
  <si>
    <t>JORGE  IGNACIO RUEDA PUERTO</t>
  </si>
  <si>
    <t>NORMA CONSTANZA ORTIZ GONZALEZ</t>
  </si>
  <si>
    <t>LYDA ALIER BUITRAGO RAMIREZ</t>
  </si>
  <si>
    <t>911 911-Contrato Interadministrativo</t>
  </si>
  <si>
    <t xml:space="preserve">MARLENNY  GOMEZ </t>
  </si>
  <si>
    <t>ADRIANA MARITZA SARMIENTO  RODRIGUEZ</t>
  </si>
  <si>
    <t>DANIEL ALEXANDER ROZO CALDERON</t>
  </si>
  <si>
    <t>ALEXANDER  ARIAS CASTELLANOS</t>
  </si>
  <si>
    <t>FABIAN  HERNANDEZ MEJIA</t>
  </si>
  <si>
    <t>GERMAN   MORALES  MORA</t>
  </si>
  <si>
    <t>PRESTAR SERVICIOS PROFESIONALES PARA APOYAR JURÍDICAMENTE LA EJECUCIÓN DE LAS ACCIONES REQUERIDAS PARA LA DEPURACIÓN DE LAS ACTUACIONES ADMINISTRATIVAS QUE CURSAN EN LA ALCALDÍA LOCAL.</t>
  </si>
  <si>
    <t xml:space="preserve">HER  JOSÉ  ACOSTA  MANJARREZ </t>
  </si>
  <si>
    <t>https://community.secop.gov.co/Public/Tendering/OpportunityDetail/Index?noticeUID=CO1.NTC.8816781&amp;isFromPublicArea=True&amp;isModal=False</t>
  </si>
  <si>
    <t>ALDEMAR  ROMERO BAUTISTA</t>
  </si>
  <si>
    <t>PRESTAR SERVICIOS PROFESIONALES PARA APOYAR JURÍDICAMENTE LA EJECUCIÓN DE LAS ACCIONES REQUERIDAS PARA EL TRÁMITE E IMPULSO PROCESAL DE LAS ACTUACIONES CONTRAVENCIONALES Y/O QUERELLAS QUE CURSEN EN LAS INSPECCIONES DE POLICÍA DE LA LOCALIDAD.</t>
  </si>
  <si>
    <t>OSCAR MAURICIO ALARCON VELEZ</t>
  </si>
  <si>
    <t>https://community.secop.gov.co/Public/Tendering/OpportunityDetail/Index?noticeUID=CO1.NTC.8849909&amp;isFromPublicArea=True&amp;isModal=False</t>
  </si>
  <si>
    <t xml:space="preserve">PRESTAR SERVICIOS PROFESIONALES PARA EFECTUAR LAS ACTIVIDADES RELACIONADAS CON LA GESTIÓN DEL RIESGO EN MATERIA DE PREVENCIÓN Y ATENCIÓN DE EMERGENCIAS, ASÍ COMO EN LA RESPUESTA OPERATIVA E INMEDIATA ANTE LA OCURRENCIA DE SITUACIONES DE EMERGENCIAS EN LA LOCALIDAD. </t>
  </si>
  <si>
    <t xml:space="preserve">MARÍA  ALEJANDRA  TOBON  MARTINEZ </t>
  </si>
  <si>
    <t>https://community.secop.gov.co/Public/Tendering/OpportunityDetail/Index?noticeUID=CO1.NTC.8836060&amp;isFromPublicArea=True&amp;isModal=False</t>
  </si>
  <si>
    <t>APOYAR AL EQUIPO DE PRENSA Y COMUNICACIONES DE LA ALCALDÍA LOCAL EN LA REALIZACIÓN DE PRODUCTOS Y PIEZAS DIGITALES, IMPRESAS Y PUBLICITARIAS DE GRAN FORMATO Y DE ANIMACIÓN GRÁFICA, ASÍ COMO APOYAR LA PRODUCCIÓN Y MONTAJE DE EVENTOS.</t>
  </si>
  <si>
    <t>JUAN  DIEGO  RIVAS  CARDONA</t>
  </si>
  <si>
    <t>https://community.secop.gov.co/Public/Tendering/OpportunityDetail/Index?noticeUID=CO1.NTC.8822414&amp;isFromPublicArea=True&amp;isModal=False</t>
  </si>
  <si>
    <t>SANDRA  PATRICIA  FUENTES  FELICIANO</t>
  </si>
  <si>
    <t>JAIRO  GONZALEZ  TORRES</t>
  </si>
  <si>
    <t>MARCO FIDEL MAHECHA BURGOS</t>
  </si>
  <si>
    <t>ADRIANA  PAOLA  DIAZ CHAVEZ</t>
  </si>
  <si>
    <t>GISELLE  LORENA MENDEZ JAI</t>
  </si>
  <si>
    <t>GUSTAVO  MARTIN ACHURY</t>
  </si>
  <si>
    <t>JULIO ERNESTO LOPEZ JIMENEZ</t>
  </si>
  <si>
    <t>PRESTAR SERVICIOS PROFESIONALES EN EL TRÁMITE DE LOS ASUNTOS JURÍDICOS Y LEGALES QUE SE REQUIERAN Y QUE SE ENCUENTRAN EN CABEZA DEL ALCALDE LOCAL DE TEUSAQUILLO, ESPECIALMENTE RELACIONADOS CON LA GESTIÓN POLICIVA, ASÍ COMO APOYAR LA PROGRAMACIÓN Y ATENCIÓN DE LOS DESPACHOS COMISORIOS Y PROCEDIMIENTOS LEGALES Y JURÍDICOS QUE SURJAN EN CUMPLIMIENTO DE LA MISIONALIDAD.</t>
  </si>
  <si>
    <t>BERNA PAOLA ROJAS ROA</t>
  </si>
  <si>
    <t>https://community.secop.gov.co/Public/Tendering/OpportunityDetail/Index?noticeUID=CO1.NTC.8828695&amp;isFromPublicArea=True&amp;isModal=False</t>
  </si>
  <si>
    <t xml:space="preserve">QUIROGA  RODRIGUEZ GUILLERMO </t>
  </si>
  <si>
    <t>CARLOS ARTURO SAUCEDO ALVARADO</t>
  </si>
  <si>
    <t>DANIEL STIVEN PENAGOS BAUTISTA</t>
  </si>
  <si>
    <t>JOSE ALEXANDER PARRA HERNANDEZ</t>
  </si>
  <si>
    <t>PRESTAR SERVICIOS PROFESIONALES ESPECIALIZADOS PARA APOYAR AL DESPACHO DE LA ALCALDÍA LOCAL EN LA GESTIÓN DE LOS PROCESOS ADMINISTRATIVOS QUE COADYUVEN AL FORTALECIMIENTO INSTITUCIONAL EN TORNO A LAS ACTIVIDADES QUE REALIZA EL FONDO DE DESARROLLO LOCAL.</t>
  </si>
  <si>
    <t>LUZ DARY AYALA PALACIO</t>
  </si>
  <si>
    <t>https://community.secop.gov.co/Public/Tendering/OpportunityDetail/Index?noticeUID=CO1.NTC.8841476&amp;isFromPublicArea=True&amp;isModal=False</t>
  </si>
  <si>
    <t>PRESTAR SERVICIOS DE APOYO A LA GESTIÓN EN LOS TRÁMITES RELACIONADOS CON LA RECEPCIÓN, ORGANIZACIÓN, ENTRADA Y SALIDA DE MATERIALES, SUMINISTROS, BIENES Y EQUIPOS REQUERIDOS POR LA ALCALDÍA LOCAL DE TEUSAQUILLO.</t>
  </si>
  <si>
    <t>JHONN DAIRO MARTINEZ HEJEILE</t>
  </si>
  <si>
    <t>https://community.secop.gov.co/Public/Tendering/OpportunityDetail/Index?noticeUID=CO1.NTC.8856299&amp;isFromPublicArea=True&amp;isModal=False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</si>
</sst>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2" formatCode="_-&quot;$&quot;* #,##0_-;\-&quot;$&quot;* #,##0_-;_-&quot;$&quot;* &quot;-&quot;_-;_-@_-"/>
  </numFmts>
  <fonts count="9">
    <font>
      <sz val="12"/>
      <color theme="1"/>
      <name val="Calibri"/>
      <family val="2"/>
      <scheme val="minor"/>
    </font>
    <font>
      <sz val="12"/>
      <color theme="1"/>
      <name val="Calibri"/>
      <family val="2"/>
      <scheme val="minor"/>
    </font>
    <font>
      <u/>
      <sz val="12"/>
      <color theme="10"/>
      <name val="Calibri"/>
      <family val="2"/>
      <scheme val="minor"/>
    </font>
    <font>
      <sz val="12"/>
      <color theme="1"/>
      <name val="Times Roman"/>
    </font>
    <font>
      <sz val="18"/>
      <color theme="1"/>
      <name val="Times Roman"/>
    </font>
    <font>
      <b/>
      <sz val="18"/>
      <color theme="1"/>
      <name val="Times Roman"/>
    </font>
    <font>
      <b/>
      <sz val="12"/>
      <name val="Times Roman"/>
    </font>
    <font>
      <b/>
      <u/>
      <sz val="12"/>
      <name val="Times Roman"/>
    </font>
    <font>
      <sz val="12"/>
      <color rgb="FF000000"/>
      <name val="Times Roman"/>
    </font>
  </fonts>
  <fills count="2">
    <fill>
      <patternFill patternType="none"/>
    </fill>
    <fill>
      <patternFill patternType="gray125"/>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2" fontId="1" fillId="0" borderId="0" applyFont="0" applyFill="0" applyBorder="0" applyAlignment="0" applyProtection="0"/>
    <xf numFmtId="0" fontId="2" fillId="0" borderId="0" applyNumberFormat="0" applyFill="0" applyBorder="0" applyAlignment="0" applyProtection="0"/>
  </cellStyleXfs>
  <cellXfs count="42">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xf>
    <xf numFmtId="42" fontId="3" fillId="0" borderId="0" xfId="1"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xf>
    <xf numFmtId="42" fontId="4" fillId="0" borderId="2" xfId="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42" fontId="3" fillId="0" borderId="0" xfId="1" applyFont="1" applyBorder="1" applyAlignment="1">
      <alignment horizontal="center" vertical="center"/>
    </xf>
    <xf numFmtId="0" fontId="3" fillId="0" borderId="4" xfId="0" applyFont="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2" applyFont="1" applyFill="1" applyBorder="1" applyAlignment="1">
      <alignment horizontal="center" vertical="center" wrapText="1"/>
    </xf>
    <xf numFmtId="14" fontId="6" fillId="0" borderId="6" xfId="0" applyNumberFormat="1" applyFont="1" applyFill="1" applyBorder="1" applyAlignment="1">
      <alignment horizontal="center" vertical="center" wrapText="1"/>
    </xf>
    <xf numFmtId="42" fontId="6" fillId="0" borderId="6" xfId="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center" vertical="center" wrapText="1"/>
    </xf>
    <xf numFmtId="0" fontId="3" fillId="0" borderId="6" xfId="0" applyFont="1" applyBorder="1" applyAlignment="1">
      <alignment horizontal="left" vertical="center" wrapText="1"/>
    </xf>
    <xf numFmtId="14" fontId="3" fillId="0" borderId="6" xfId="0" applyNumberFormat="1" applyFont="1" applyBorder="1" applyAlignment="1">
      <alignment horizontal="center" vertical="center" wrapText="1"/>
    </xf>
    <xf numFmtId="6" fontId="3" fillId="0" borderId="6" xfId="1" applyNumberFormat="1" applyFont="1" applyBorder="1" applyAlignment="1">
      <alignment horizontal="center" vertical="center" wrapText="1"/>
    </xf>
    <xf numFmtId="42" fontId="3" fillId="0" borderId="6" xfId="1" applyFont="1" applyBorder="1" applyAlignment="1">
      <alignment horizontal="center" vertical="center" wrapText="1"/>
    </xf>
    <xf numFmtId="42" fontId="3" fillId="0" borderId="6" xfId="1" applyNumberFormat="1" applyFont="1" applyBorder="1" applyAlignment="1">
      <alignment horizontal="center" vertical="center" wrapText="1"/>
    </xf>
    <xf numFmtId="0" fontId="2" fillId="0" borderId="6" xfId="2" applyBorder="1" applyAlignment="1">
      <alignment horizontal="center" vertical="center" wrapText="1"/>
    </xf>
    <xf numFmtId="3" fontId="8" fillId="0" borderId="6"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left" vertical="center"/>
    </xf>
    <xf numFmtId="42" fontId="3" fillId="0" borderId="9" xfId="1" applyFont="1" applyBorder="1" applyAlignment="1">
      <alignment horizontal="center" vertical="center"/>
    </xf>
    <xf numFmtId="0" fontId="3" fillId="0" borderId="10" xfId="0" applyFont="1" applyBorder="1" applyAlignment="1">
      <alignment horizontal="center" vertical="center"/>
    </xf>
  </cellXfs>
  <cellStyles count="3">
    <cellStyle name="Hipervínculo" xfId="2" builtinId="8"/>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B74F-356D-F74E-B761-A5BC28CA8602}">
  <dimension ref="B3:U59"/>
  <sheetViews>
    <sheetView tabSelected="1" topLeftCell="G1" workbookViewId="0">
      <selection activeCell="T65" sqref="T65"/>
    </sheetView>
  </sheetViews>
  <sheetFormatPr baseColWidth="10" defaultRowHeight="16"/>
  <cols>
    <col min="1" max="1" width="10.83203125" style="1"/>
    <col min="2" max="2" width="4.5" style="1" customWidth="1"/>
    <col min="3" max="3" width="18.83203125" style="1" customWidth="1"/>
    <col min="4" max="4" width="25" style="2" customWidth="1"/>
    <col min="5" max="5" width="26.83203125" style="2" customWidth="1"/>
    <col min="6" max="6" width="18.5" style="2" customWidth="1"/>
    <col min="7" max="7" width="62.1640625" style="3" customWidth="1"/>
    <col min="8" max="8" width="21.6640625" style="2" customWidth="1"/>
    <col min="9" max="9" width="16.6640625" style="1" customWidth="1"/>
    <col min="10" max="10" width="31.6640625" style="1" customWidth="1"/>
    <col min="11" max="11" width="13.6640625" style="1" customWidth="1"/>
    <col min="12" max="13" width="17.83203125" style="1" customWidth="1"/>
    <col min="14" max="14" width="16.6640625" style="1" customWidth="1"/>
    <col min="15" max="15" width="16.5" style="4" customWidth="1"/>
    <col min="16" max="16" width="9.6640625" style="4" customWidth="1"/>
    <col min="17" max="17" width="17.5" style="4" customWidth="1"/>
    <col min="18" max="18" width="28.83203125" style="1" customWidth="1"/>
    <col min="19" max="19" width="52.83203125" style="2" customWidth="1"/>
    <col min="20" max="20" width="69.6640625" style="1" customWidth="1"/>
    <col min="21" max="21" width="4.6640625" style="1" customWidth="1"/>
    <col min="22" max="16384" width="10.83203125" style="1"/>
  </cols>
  <sheetData>
    <row r="3" spans="2:21" ht="17" thickBot="1"/>
    <row r="4" spans="2:21" ht="24">
      <c r="B4" s="5"/>
      <c r="C4" s="6"/>
      <c r="D4" s="7"/>
      <c r="E4" s="7"/>
      <c r="F4" s="7"/>
      <c r="G4" s="8"/>
      <c r="H4" s="7"/>
      <c r="I4" s="6"/>
      <c r="J4" s="6"/>
      <c r="K4" s="6"/>
      <c r="L4" s="6"/>
      <c r="M4" s="6"/>
      <c r="N4" s="6"/>
      <c r="O4" s="9"/>
      <c r="P4" s="9"/>
      <c r="Q4" s="9"/>
      <c r="R4" s="6"/>
      <c r="S4" s="7"/>
      <c r="T4" s="6"/>
      <c r="U4" s="10"/>
    </row>
    <row r="5" spans="2:21" ht="24">
      <c r="B5" s="11"/>
      <c r="C5" s="12" t="s">
        <v>0</v>
      </c>
      <c r="D5" s="12"/>
      <c r="E5" s="12"/>
      <c r="F5" s="12"/>
      <c r="G5" s="12"/>
      <c r="H5" s="12"/>
      <c r="I5" s="12"/>
      <c r="J5" s="12"/>
      <c r="K5" s="12"/>
      <c r="L5" s="12"/>
      <c r="M5" s="12"/>
      <c r="N5" s="12"/>
      <c r="O5" s="12"/>
      <c r="P5" s="12"/>
      <c r="Q5" s="12"/>
      <c r="R5" s="12"/>
      <c r="S5" s="12"/>
      <c r="T5" s="12"/>
      <c r="U5" s="13"/>
    </row>
    <row r="6" spans="2:21" ht="24">
      <c r="B6" s="11"/>
      <c r="C6" s="12" t="s">
        <v>1</v>
      </c>
      <c r="D6" s="12"/>
      <c r="E6" s="12"/>
      <c r="F6" s="12"/>
      <c r="G6" s="12"/>
      <c r="H6" s="12"/>
      <c r="I6" s="12"/>
      <c r="J6" s="12"/>
      <c r="K6" s="12"/>
      <c r="L6" s="12"/>
      <c r="M6" s="12"/>
      <c r="N6" s="12"/>
      <c r="O6" s="12"/>
      <c r="P6" s="12"/>
      <c r="Q6" s="12"/>
      <c r="R6" s="12"/>
      <c r="S6" s="12"/>
      <c r="T6" s="12"/>
      <c r="U6" s="13"/>
    </row>
    <row r="7" spans="2:21" ht="24">
      <c r="B7" s="11"/>
      <c r="C7" s="12">
        <v>2025</v>
      </c>
      <c r="D7" s="12"/>
      <c r="E7" s="12"/>
      <c r="F7" s="12"/>
      <c r="G7" s="12"/>
      <c r="H7" s="12"/>
      <c r="I7" s="12"/>
      <c r="J7" s="12"/>
      <c r="K7" s="12"/>
      <c r="L7" s="12"/>
      <c r="M7" s="12"/>
      <c r="N7" s="12"/>
      <c r="O7" s="12"/>
      <c r="P7" s="12"/>
      <c r="Q7" s="12"/>
      <c r="R7" s="12"/>
      <c r="S7" s="12"/>
      <c r="T7" s="12"/>
      <c r="U7" s="13"/>
    </row>
    <row r="8" spans="2:21">
      <c r="B8" s="11"/>
      <c r="C8" s="14"/>
      <c r="D8" s="15"/>
      <c r="E8" s="15"/>
      <c r="F8" s="15"/>
      <c r="G8" s="16"/>
      <c r="H8" s="15"/>
      <c r="I8" s="14"/>
      <c r="J8" s="14"/>
      <c r="K8" s="14"/>
      <c r="L8" s="14"/>
      <c r="M8" s="14"/>
      <c r="N8" s="14"/>
      <c r="O8" s="17"/>
      <c r="P8" s="17"/>
      <c r="Q8" s="17"/>
      <c r="R8" s="14"/>
      <c r="S8" s="15"/>
      <c r="T8" s="14"/>
      <c r="U8" s="13"/>
    </row>
    <row r="9" spans="2:21" s="2" customFormat="1" ht="68">
      <c r="B9" s="18"/>
      <c r="C9" s="19" t="s">
        <v>2</v>
      </c>
      <c r="D9" s="20" t="s">
        <v>3</v>
      </c>
      <c r="E9" s="20" t="s">
        <v>4</v>
      </c>
      <c r="F9" s="20" t="s">
        <v>5</v>
      </c>
      <c r="G9" s="20" t="s">
        <v>6</v>
      </c>
      <c r="H9" s="19" t="s">
        <v>7</v>
      </c>
      <c r="I9" s="19" t="s">
        <v>8</v>
      </c>
      <c r="J9" s="19" t="s">
        <v>9</v>
      </c>
      <c r="K9" s="21" t="s">
        <v>10</v>
      </c>
      <c r="L9" s="19" t="s">
        <v>11</v>
      </c>
      <c r="M9" s="19" t="s">
        <v>12</v>
      </c>
      <c r="N9" s="19" t="s">
        <v>13</v>
      </c>
      <c r="O9" s="22" t="s">
        <v>14</v>
      </c>
      <c r="P9" s="22" t="s">
        <v>15</v>
      </c>
      <c r="Q9" s="22" t="s">
        <v>16</v>
      </c>
      <c r="R9" s="19" t="s">
        <v>17</v>
      </c>
      <c r="S9" s="19" t="s">
        <v>18</v>
      </c>
      <c r="T9" s="19" t="s">
        <v>19</v>
      </c>
      <c r="U9" s="23"/>
    </row>
    <row r="10" spans="2:21" ht="68">
      <c r="B10" s="11"/>
      <c r="C10" s="24" t="s">
        <v>20</v>
      </c>
      <c r="D10" s="24" t="s">
        <v>21</v>
      </c>
      <c r="E10" s="24" t="s">
        <v>22</v>
      </c>
      <c r="F10" s="25">
        <v>350</v>
      </c>
      <c r="G10" s="26" t="s">
        <v>23</v>
      </c>
      <c r="H10" s="24" t="s">
        <v>24</v>
      </c>
      <c r="I10" s="25">
        <v>51737799</v>
      </c>
      <c r="J10" s="24" t="s">
        <v>25</v>
      </c>
      <c r="K10" s="27">
        <v>45902</v>
      </c>
      <c r="L10" s="24">
        <v>4</v>
      </c>
      <c r="M10" s="24">
        <v>15</v>
      </c>
      <c r="N10" s="24">
        <v>135</v>
      </c>
      <c r="O10" s="28">
        <v>13392000</v>
      </c>
      <c r="P10" s="29">
        <v>0</v>
      </c>
      <c r="Q10" s="30">
        <f>+O10+P10</f>
        <v>13392000</v>
      </c>
      <c r="R10" s="24" t="s">
        <v>26</v>
      </c>
      <c r="S10" s="31" t="s">
        <v>27</v>
      </c>
      <c r="T10" s="24" t="s">
        <v>28</v>
      </c>
      <c r="U10" s="13"/>
    </row>
    <row r="11" spans="2:21" ht="119">
      <c r="B11" s="11"/>
      <c r="C11" s="24" t="s">
        <v>20</v>
      </c>
      <c r="D11" s="24" t="s">
        <v>21</v>
      </c>
      <c r="E11" s="24" t="s">
        <v>22</v>
      </c>
      <c r="F11" s="25">
        <v>338</v>
      </c>
      <c r="G11" s="26" t="s">
        <v>29</v>
      </c>
      <c r="H11" s="24" t="s">
        <v>30</v>
      </c>
      <c r="I11" s="25">
        <v>80794005</v>
      </c>
      <c r="J11" s="24" t="s">
        <v>25</v>
      </c>
      <c r="K11" s="27">
        <v>45912</v>
      </c>
      <c r="L11" s="24">
        <v>4</v>
      </c>
      <c r="M11" s="24">
        <v>0</v>
      </c>
      <c r="N11" s="24">
        <v>120</v>
      </c>
      <c r="O11" s="28">
        <v>25200000</v>
      </c>
      <c r="P11" s="29">
        <v>0</v>
      </c>
      <c r="Q11" s="30">
        <f t="shared" ref="Q11:Q58" si="0">+O11+P11</f>
        <v>25200000</v>
      </c>
      <c r="R11" s="24" t="s">
        <v>26</v>
      </c>
      <c r="S11" s="31" t="s">
        <v>31</v>
      </c>
      <c r="T11" s="24" t="s">
        <v>28</v>
      </c>
      <c r="U11" s="13"/>
    </row>
    <row r="12" spans="2:21" ht="68">
      <c r="B12" s="11"/>
      <c r="C12" s="24" t="s">
        <v>20</v>
      </c>
      <c r="D12" s="24" t="s">
        <v>21</v>
      </c>
      <c r="E12" s="24" t="s">
        <v>32</v>
      </c>
      <c r="F12" s="25">
        <v>358</v>
      </c>
      <c r="G12" s="26" t="s">
        <v>33</v>
      </c>
      <c r="H12" s="24" t="s">
        <v>34</v>
      </c>
      <c r="I12" s="25">
        <v>1014252293</v>
      </c>
      <c r="J12" s="24" t="s">
        <v>25</v>
      </c>
      <c r="K12" s="27">
        <v>45911</v>
      </c>
      <c r="L12" s="24">
        <v>4</v>
      </c>
      <c r="M12" s="24">
        <v>15</v>
      </c>
      <c r="N12" s="24">
        <v>135</v>
      </c>
      <c r="O12" s="28">
        <v>23850000</v>
      </c>
      <c r="P12" s="29">
        <v>0</v>
      </c>
      <c r="Q12" s="30">
        <f t="shared" si="0"/>
        <v>23850000</v>
      </c>
      <c r="R12" s="24" t="s">
        <v>26</v>
      </c>
      <c r="S12" s="31" t="s">
        <v>35</v>
      </c>
      <c r="T12" s="24" t="s">
        <v>28</v>
      </c>
      <c r="U12" s="13"/>
    </row>
    <row r="13" spans="2:21" ht="136">
      <c r="B13" s="11"/>
      <c r="C13" s="24" t="s">
        <v>20</v>
      </c>
      <c r="D13" s="24" t="s">
        <v>21</v>
      </c>
      <c r="E13" s="24" t="s">
        <v>22</v>
      </c>
      <c r="F13" s="25">
        <v>363</v>
      </c>
      <c r="G13" s="26" t="s">
        <v>36</v>
      </c>
      <c r="H13" s="24" t="s">
        <v>37</v>
      </c>
      <c r="I13" s="25">
        <v>1033710901</v>
      </c>
      <c r="J13" s="24" t="s">
        <v>25</v>
      </c>
      <c r="K13" s="27">
        <v>45909</v>
      </c>
      <c r="L13" s="24">
        <v>5</v>
      </c>
      <c r="M13" s="24">
        <v>0</v>
      </c>
      <c r="N13" s="24">
        <v>150</v>
      </c>
      <c r="O13" s="28">
        <v>26500000</v>
      </c>
      <c r="P13" s="29">
        <v>0</v>
      </c>
      <c r="Q13" s="30">
        <f t="shared" si="0"/>
        <v>26500000</v>
      </c>
      <c r="R13" s="24" t="s">
        <v>26</v>
      </c>
      <c r="S13" s="31" t="s">
        <v>38</v>
      </c>
      <c r="T13" s="24" t="s">
        <v>28</v>
      </c>
      <c r="U13" s="13"/>
    </row>
    <row r="14" spans="2:21" ht="102">
      <c r="B14" s="11"/>
      <c r="C14" s="24" t="s">
        <v>20</v>
      </c>
      <c r="D14" s="24" t="s">
        <v>39</v>
      </c>
      <c r="E14" s="24" t="s">
        <v>40</v>
      </c>
      <c r="F14" s="25">
        <v>365</v>
      </c>
      <c r="G14" s="26" t="s">
        <v>41</v>
      </c>
      <c r="H14" s="24" t="s">
        <v>42</v>
      </c>
      <c r="I14" s="25">
        <v>901376413</v>
      </c>
      <c r="J14" s="24" t="s">
        <v>25</v>
      </c>
      <c r="K14" s="27">
        <v>45915</v>
      </c>
      <c r="L14" s="24">
        <v>3</v>
      </c>
      <c r="M14" s="24">
        <v>6</v>
      </c>
      <c r="N14" s="24">
        <v>96</v>
      </c>
      <c r="O14" s="28">
        <v>39858000</v>
      </c>
      <c r="P14" s="29">
        <v>0</v>
      </c>
      <c r="Q14" s="30">
        <f t="shared" si="0"/>
        <v>39858000</v>
      </c>
      <c r="R14" s="24" t="s">
        <v>26</v>
      </c>
      <c r="S14" s="31" t="s">
        <v>43</v>
      </c>
      <c r="T14" s="24" t="s">
        <v>28</v>
      </c>
      <c r="U14" s="13"/>
    </row>
    <row r="15" spans="2:21" ht="85">
      <c r="B15" s="11"/>
      <c r="C15" s="24" t="s">
        <v>20</v>
      </c>
      <c r="D15" s="24" t="s">
        <v>21</v>
      </c>
      <c r="E15" s="24" t="s">
        <v>22</v>
      </c>
      <c r="F15" s="25">
        <v>368</v>
      </c>
      <c r="G15" s="26" t="s">
        <v>44</v>
      </c>
      <c r="H15" s="24" t="s">
        <v>45</v>
      </c>
      <c r="I15" s="25">
        <v>13616056</v>
      </c>
      <c r="J15" s="24" t="s">
        <v>25</v>
      </c>
      <c r="K15" s="27">
        <v>45919</v>
      </c>
      <c r="L15" s="24">
        <v>4</v>
      </c>
      <c r="M15" s="24">
        <v>0</v>
      </c>
      <c r="N15" s="24">
        <v>120</v>
      </c>
      <c r="O15" s="28">
        <v>22544000</v>
      </c>
      <c r="P15" s="29">
        <v>0</v>
      </c>
      <c r="Q15" s="30">
        <f t="shared" si="0"/>
        <v>22544000</v>
      </c>
      <c r="R15" s="24" t="s">
        <v>26</v>
      </c>
      <c r="S15" s="31" t="s">
        <v>46</v>
      </c>
      <c r="T15" s="24" t="s">
        <v>28</v>
      </c>
      <c r="U15" s="13"/>
    </row>
    <row r="16" spans="2:21" ht="102">
      <c r="B16" s="11"/>
      <c r="C16" s="24" t="s">
        <v>20</v>
      </c>
      <c r="D16" s="24" t="s">
        <v>21</v>
      </c>
      <c r="E16" s="24" t="s">
        <v>22</v>
      </c>
      <c r="F16" s="25">
        <v>369</v>
      </c>
      <c r="G16" s="26" t="s">
        <v>47</v>
      </c>
      <c r="H16" s="24" t="s">
        <v>48</v>
      </c>
      <c r="I16" s="25">
        <v>1007292666</v>
      </c>
      <c r="J16" s="24" t="s">
        <v>25</v>
      </c>
      <c r="K16" s="27">
        <v>45916</v>
      </c>
      <c r="L16" s="24">
        <v>3</v>
      </c>
      <c r="M16" s="24">
        <v>15</v>
      </c>
      <c r="N16" s="24">
        <v>105</v>
      </c>
      <c r="O16" s="28">
        <v>17213000</v>
      </c>
      <c r="P16" s="29">
        <v>0</v>
      </c>
      <c r="Q16" s="30">
        <f t="shared" si="0"/>
        <v>17213000</v>
      </c>
      <c r="R16" s="24" t="s">
        <v>26</v>
      </c>
      <c r="S16" s="31" t="s">
        <v>49</v>
      </c>
      <c r="T16" s="24" t="s">
        <v>28</v>
      </c>
      <c r="U16" s="13"/>
    </row>
    <row r="17" spans="2:21" ht="85">
      <c r="B17" s="11"/>
      <c r="C17" s="24" t="s">
        <v>20</v>
      </c>
      <c r="D17" s="24" t="s">
        <v>21</v>
      </c>
      <c r="E17" s="24" t="s">
        <v>22</v>
      </c>
      <c r="F17" s="25">
        <v>370</v>
      </c>
      <c r="G17" s="26" t="s">
        <v>50</v>
      </c>
      <c r="H17" s="24" t="s">
        <v>51</v>
      </c>
      <c r="I17" s="25">
        <v>30278454</v>
      </c>
      <c r="J17" s="24" t="s">
        <v>25</v>
      </c>
      <c r="K17" s="27">
        <v>45915</v>
      </c>
      <c r="L17" s="24">
        <v>4</v>
      </c>
      <c r="M17" s="24">
        <v>0</v>
      </c>
      <c r="N17" s="24">
        <v>120</v>
      </c>
      <c r="O17" s="28">
        <v>11904000</v>
      </c>
      <c r="P17" s="29">
        <v>0</v>
      </c>
      <c r="Q17" s="30">
        <f t="shared" si="0"/>
        <v>11904000</v>
      </c>
      <c r="R17" s="24" t="s">
        <v>26</v>
      </c>
      <c r="S17" s="31" t="s">
        <v>52</v>
      </c>
      <c r="T17" s="24" t="s">
        <v>28</v>
      </c>
      <c r="U17" s="13"/>
    </row>
    <row r="18" spans="2:21" ht="102">
      <c r="B18" s="11"/>
      <c r="C18" s="24" t="s">
        <v>20</v>
      </c>
      <c r="D18" s="24" t="s">
        <v>21</v>
      </c>
      <c r="E18" s="24" t="s">
        <v>22</v>
      </c>
      <c r="F18" s="25">
        <v>371</v>
      </c>
      <c r="G18" s="26" t="s">
        <v>53</v>
      </c>
      <c r="H18" s="24" t="s">
        <v>54</v>
      </c>
      <c r="I18" s="25">
        <v>38362336</v>
      </c>
      <c r="J18" s="24" t="s">
        <v>25</v>
      </c>
      <c r="K18" s="27">
        <v>45918</v>
      </c>
      <c r="L18" s="24">
        <v>5</v>
      </c>
      <c r="M18" s="24">
        <v>0</v>
      </c>
      <c r="N18" s="24">
        <v>150</v>
      </c>
      <c r="O18" s="28">
        <v>28180000</v>
      </c>
      <c r="P18" s="29">
        <v>0</v>
      </c>
      <c r="Q18" s="30">
        <f t="shared" si="0"/>
        <v>28180000</v>
      </c>
      <c r="R18" s="24" t="s">
        <v>26</v>
      </c>
      <c r="S18" s="31" t="s">
        <v>55</v>
      </c>
      <c r="T18" s="24" t="s">
        <v>28</v>
      </c>
      <c r="U18" s="13"/>
    </row>
    <row r="19" spans="2:21" ht="68">
      <c r="B19" s="11"/>
      <c r="C19" s="24" t="s">
        <v>20</v>
      </c>
      <c r="D19" s="24" t="s">
        <v>21</v>
      </c>
      <c r="E19" s="24" t="s">
        <v>40</v>
      </c>
      <c r="F19" s="25">
        <v>372</v>
      </c>
      <c r="G19" s="26" t="s">
        <v>56</v>
      </c>
      <c r="H19" s="24" t="s">
        <v>57</v>
      </c>
      <c r="I19" s="25">
        <v>1018451254</v>
      </c>
      <c r="J19" s="24" t="s">
        <v>25</v>
      </c>
      <c r="K19" s="27">
        <v>45916</v>
      </c>
      <c r="L19" s="24">
        <v>3</v>
      </c>
      <c r="M19" s="24">
        <v>0</v>
      </c>
      <c r="N19" s="24">
        <v>90</v>
      </c>
      <c r="O19" s="28">
        <v>16908000</v>
      </c>
      <c r="P19" s="29">
        <v>0</v>
      </c>
      <c r="Q19" s="30">
        <f>+O19+P19</f>
        <v>16908000</v>
      </c>
      <c r="R19" s="24" t="s">
        <v>26</v>
      </c>
      <c r="S19" s="31" t="s">
        <v>58</v>
      </c>
      <c r="T19" s="24" t="s">
        <v>28</v>
      </c>
      <c r="U19" s="13"/>
    </row>
    <row r="20" spans="2:21" ht="51">
      <c r="B20" s="11"/>
      <c r="C20" s="24" t="s">
        <v>20</v>
      </c>
      <c r="D20" s="24" t="s">
        <v>21</v>
      </c>
      <c r="E20" s="24" t="s">
        <v>40</v>
      </c>
      <c r="F20" s="25">
        <v>373</v>
      </c>
      <c r="G20" s="26" t="s">
        <v>59</v>
      </c>
      <c r="H20" s="24" t="s">
        <v>60</v>
      </c>
      <c r="I20" s="25">
        <v>79599863</v>
      </c>
      <c r="J20" s="24" t="s">
        <v>25</v>
      </c>
      <c r="K20" s="27">
        <v>45916</v>
      </c>
      <c r="L20" s="24">
        <v>4</v>
      </c>
      <c r="M20" s="24">
        <v>0</v>
      </c>
      <c r="N20" s="24">
        <v>120</v>
      </c>
      <c r="O20" s="28">
        <v>24000000</v>
      </c>
      <c r="P20" s="29">
        <v>1</v>
      </c>
      <c r="Q20" s="30">
        <f t="shared" ref="Q20:Q43" si="1">+O20+P20</f>
        <v>24000001</v>
      </c>
      <c r="R20" s="24" t="s">
        <v>26</v>
      </c>
      <c r="S20" s="31" t="s">
        <v>61</v>
      </c>
      <c r="T20" s="24" t="s">
        <v>28</v>
      </c>
      <c r="U20" s="13"/>
    </row>
    <row r="21" spans="2:21" ht="102">
      <c r="B21" s="11"/>
      <c r="C21" s="24" t="s">
        <v>20</v>
      </c>
      <c r="D21" s="24" t="s">
        <v>21</v>
      </c>
      <c r="E21" s="24" t="s">
        <v>22</v>
      </c>
      <c r="F21" s="25">
        <v>375</v>
      </c>
      <c r="G21" s="26" t="s">
        <v>62</v>
      </c>
      <c r="H21" s="24" t="s">
        <v>63</v>
      </c>
      <c r="I21" s="25">
        <v>1001188488</v>
      </c>
      <c r="J21" s="24" t="s">
        <v>25</v>
      </c>
      <c r="K21" s="27">
        <v>45917</v>
      </c>
      <c r="L21" s="24">
        <v>4</v>
      </c>
      <c r="M21" s="24">
        <v>0</v>
      </c>
      <c r="N21" s="24">
        <v>120</v>
      </c>
      <c r="O21" s="28">
        <v>18000000</v>
      </c>
      <c r="P21" s="29">
        <v>2</v>
      </c>
      <c r="Q21" s="30">
        <f t="shared" si="1"/>
        <v>18000002</v>
      </c>
      <c r="R21" s="24" t="s">
        <v>26</v>
      </c>
      <c r="S21" s="31" t="s">
        <v>64</v>
      </c>
      <c r="T21" s="24" t="s">
        <v>28</v>
      </c>
      <c r="U21" s="13"/>
    </row>
    <row r="22" spans="2:21" ht="102">
      <c r="B22" s="11"/>
      <c r="C22" s="24" t="s">
        <v>20</v>
      </c>
      <c r="D22" s="24" t="s">
        <v>21</v>
      </c>
      <c r="E22" s="24" t="s">
        <v>22</v>
      </c>
      <c r="F22" s="25">
        <v>376</v>
      </c>
      <c r="G22" s="26" t="s">
        <v>65</v>
      </c>
      <c r="H22" s="24" t="s">
        <v>66</v>
      </c>
      <c r="I22" s="25">
        <v>1007664572</v>
      </c>
      <c r="J22" s="24" t="s">
        <v>25</v>
      </c>
      <c r="K22" s="27">
        <v>45917</v>
      </c>
      <c r="L22" s="24">
        <v>3</v>
      </c>
      <c r="M22" s="24">
        <v>15</v>
      </c>
      <c r="N22" s="24">
        <v>105</v>
      </c>
      <c r="O22" s="28">
        <v>19722500</v>
      </c>
      <c r="P22" s="29">
        <v>3</v>
      </c>
      <c r="Q22" s="30">
        <f t="shared" si="1"/>
        <v>19722503</v>
      </c>
      <c r="R22" s="24" t="s">
        <v>26</v>
      </c>
      <c r="S22" s="31" t="s">
        <v>67</v>
      </c>
      <c r="T22" s="24" t="s">
        <v>28</v>
      </c>
      <c r="U22" s="13"/>
    </row>
    <row r="23" spans="2:21" ht="68">
      <c r="B23" s="11"/>
      <c r="C23" s="24" t="s">
        <v>20</v>
      </c>
      <c r="D23" s="24" t="s">
        <v>21</v>
      </c>
      <c r="E23" s="24" t="s">
        <v>22</v>
      </c>
      <c r="F23" s="25">
        <v>377</v>
      </c>
      <c r="G23" s="26" t="s">
        <v>68</v>
      </c>
      <c r="H23" s="24" t="s">
        <v>69</v>
      </c>
      <c r="I23" s="25">
        <v>1032479457</v>
      </c>
      <c r="J23" s="24" t="s">
        <v>25</v>
      </c>
      <c r="K23" s="27">
        <v>45924</v>
      </c>
      <c r="L23" s="24">
        <v>3</v>
      </c>
      <c r="M23" s="24">
        <v>15</v>
      </c>
      <c r="N23" s="24">
        <v>105</v>
      </c>
      <c r="O23" s="28">
        <v>19726000</v>
      </c>
      <c r="P23" s="29">
        <v>4</v>
      </c>
      <c r="Q23" s="30">
        <f t="shared" si="1"/>
        <v>19726004</v>
      </c>
      <c r="R23" s="24" t="s">
        <v>26</v>
      </c>
      <c r="S23" s="31" t="s">
        <v>70</v>
      </c>
      <c r="T23" s="24" t="s">
        <v>28</v>
      </c>
      <c r="U23" s="13"/>
    </row>
    <row r="24" spans="2:21" ht="119">
      <c r="B24" s="11"/>
      <c r="C24" s="24" t="s">
        <v>20</v>
      </c>
      <c r="D24" s="24" t="s">
        <v>21</v>
      </c>
      <c r="E24" s="24" t="s">
        <v>22</v>
      </c>
      <c r="F24" s="25">
        <v>378</v>
      </c>
      <c r="G24" s="26" t="s">
        <v>71</v>
      </c>
      <c r="H24" s="24" t="s">
        <v>72</v>
      </c>
      <c r="I24" s="25">
        <v>1048210068</v>
      </c>
      <c r="J24" s="24" t="s">
        <v>25</v>
      </c>
      <c r="K24" s="27">
        <v>45919</v>
      </c>
      <c r="L24" s="24">
        <v>4</v>
      </c>
      <c r="M24" s="24">
        <v>0</v>
      </c>
      <c r="N24" s="24">
        <v>120</v>
      </c>
      <c r="O24" s="28">
        <v>14000000</v>
      </c>
      <c r="P24" s="29">
        <v>5</v>
      </c>
      <c r="Q24" s="30">
        <f t="shared" si="1"/>
        <v>14000005</v>
      </c>
      <c r="R24" s="24" t="s">
        <v>26</v>
      </c>
      <c r="S24" s="31" t="s">
        <v>73</v>
      </c>
      <c r="T24" s="24" t="s">
        <v>28</v>
      </c>
      <c r="U24" s="13"/>
    </row>
    <row r="25" spans="2:21" ht="68">
      <c r="B25" s="11"/>
      <c r="C25" s="24" t="s">
        <v>20</v>
      </c>
      <c r="D25" s="24" t="s">
        <v>21</v>
      </c>
      <c r="E25" s="24" t="s">
        <v>22</v>
      </c>
      <c r="F25" s="25">
        <v>379</v>
      </c>
      <c r="G25" s="26" t="s">
        <v>74</v>
      </c>
      <c r="H25" s="24" t="s">
        <v>75</v>
      </c>
      <c r="I25" s="25">
        <v>80933294</v>
      </c>
      <c r="J25" s="24" t="s">
        <v>25</v>
      </c>
      <c r="K25" s="27">
        <v>45919</v>
      </c>
      <c r="L25" s="24">
        <v>3</v>
      </c>
      <c r="M25" s="24">
        <v>15</v>
      </c>
      <c r="N25" s="24">
        <v>105</v>
      </c>
      <c r="O25" s="28">
        <v>21000000</v>
      </c>
      <c r="P25" s="29">
        <v>6</v>
      </c>
      <c r="Q25" s="30">
        <f t="shared" si="1"/>
        <v>21000006</v>
      </c>
      <c r="R25" s="24" t="s">
        <v>26</v>
      </c>
      <c r="S25" s="31" t="s">
        <v>76</v>
      </c>
      <c r="T25" s="24" t="s">
        <v>28</v>
      </c>
      <c r="U25" s="13"/>
    </row>
    <row r="26" spans="2:21" ht="102">
      <c r="B26" s="11"/>
      <c r="C26" s="24" t="s">
        <v>20</v>
      </c>
      <c r="D26" s="24" t="s">
        <v>21</v>
      </c>
      <c r="E26" s="24" t="s">
        <v>22</v>
      </c>
      <c r="F26" s="25">
        <v>383</v>
      </c>
      <c r="G26" s="26" t="s">
        <v>77</v>
      </c>
      <c r="H26" s="24" t="s">
        <v>78</v>
      </c>
      <c r="I26" s="25">
        <v>93411286</v>
      </c>
      <c r="J26" s="24" t="s">
        <v>25</v>
      </c>
      <c r="K26" s="27">
        <v>45922</v>
      </c>
      <c r="L26" s="24">
        <v>3</v>
      </c>
      <c r="M26" s="24">
        <v>15</v>
      </c>
      <c r="N26" s="24">
        <v>105</v>
      </c>
      <c r="O26" s="28">
        <v>24500000</v>
      </c>
      <c r="P26" s="29">
        <v>7</v>
      </c>
      <c r="Q26" s="30">
        <f t="shared" si="1"/>
        <v>24500007</v>
      </c>
      <c r="R26" s="24" t="s">
        <v>26</v>
      </c>
      <c r="S26" s="31" t="s">
        <v>79</v>
      </c>
      <c r="T26" s="24" t="s">
        <v>28</v>
      </c>
      <c r="U26" s="13"/>
    </row>
    <row r="27" spans="2:21" ht="187">
      <c r="B27" s="11"/>
      <c r="C27" s="24" t="s">
        <v>20</v>
      </c>
      <c r="D27" s="24" t="s">
        <v>80</v>
      </c>
      <c r="E27" s="24" t="s">
        <v>22</v>
      </c>
      <c r="F27" s="25">
        <v>384</v>
      </c>
      <c r="G27" s="26" t="s">
        <v>81</v>
      </c>
      <c r="H27" s="24" t="s">
        <v>82</v>
      </c>
      <c r="I27" s="25">
        <v>83012828</v>
      </c>
      <c r="J27" s="24" t="s">
        <v>25</v>
      </c>
      <c r="K27" s="27">
        <v>45929</v>
      </c>
      <c r="L27" s="24">
        <v>6</v>
      </c>
      <c r="M27" s="24">
        <v>0</v>
      </c>
      <c r="N27" s="24">
        <v>180</v>
      </c>
      <c r="O27" s="28">
        <v>677000000</v>
      </c>
      <c r="P27" s="29">
        <v>8</v>
      </c>
      <c r="Q27" s="30">
        <f t="shared" si="1"/>
        <v>677000008</v>
      </c>
      <c r="R27" s="24" t="s">
        <v>26</v>
      </c>
      <c r="S27" s="31" t="s">
        <v>83</v>
      </c>
      <c r="T27" s="24" t="s">
        <v>28</v>
      </c>
      <c r="U27" s="13"/>
    </row>
    <row r="28" spans="2:21" ht="68">
      <c r="B28" s="11"/>
      <c r="C28" s="24" t="s">
        <v>20</v>
      </c>
      <c r="D28" s="24" t="s">
        <v>21</v>
      </c>
      <c r="E28" s="24" t="s">
        <v>22</v>
      </c>
      <c r="F28" s="25">
        <v>385</v>
      </c>
      <c r="G28" s="26" t="s">
        <v>74</v>
      </c>
      <c r="H28" s="24" t="s">
        <v>84</v>
      </c>
      <c r="I28" s="25">
        <v>1030569288</v>
      </c>
      <c r="J28" s="24" t="s">
        <v>25</v>
      </c>
      <c r="K28" s="27">
        <v>45919</v>
      </c>
      <c r="L28" s="24">
        <v>3</v>
      </c>
      <c r="M28" s="24">
        <v>15</v>
      </c>
      <c r="N28" s="24">
        <v>105</v>
      </c>
      <c r="O28" s="28">
        <v>21000000</v>
      </c>
      <c r="P28" s="29">
        <v>9</v>
      </c>
      <c r="Q28" s="30">
        <f t="shared" si="1"/>
        <v>21000009</v>
      </c>
      <c r="R28" s="24" t="s">
        <v>26</v>
      </c>
      <c r="S28" s="31" t="s">
        <v>76</v>
      </c>
      <c r="T28" s="24" t="s">
        <v>28</v>
      </c>
      <c r="U28" s="13"/>
    </row>
    <row r="29" spans="2:21" ht="68">
      <c r="B29" s="11"/>
      <c r="C29" s="24" t="s">
        <v>20</v>
      </c>
      <c r="D29" s="24" t="s">
        <v>21</v>
      </c>
      <c r="E29" s="24" t="s">
        <v>40</v>
      </c>
      <c r="F29" s="25">
        <v>386</v>
      </c>
      <c r="G29" s="26" t="s">
        <v>74</v>
      </c>
      <c r="H29" s="24" t="s">
        <v>85</v>
      </c>
      <c r="I29" s="25">
        <v>1022387858</v>
      </c>
      <c r="J29" s="24" t="s">
        <v>25</v>
      </c>
      <c r="K29" s="27">
        <v>45922</v>
      </c>
      <c r="L29" s="24">
        <v>3</v>
      </c>
      <c r="M29" s="24">
        <v>15</v>
      </c>
      <c r="N29" s="24">
        <v>105</v>
      </c>
      <c r="O29" s="28">
        <v>21000000</v>
      </c>
      <c r="P29" s="29">
        <v>10</v>
      </c>
      <c r="Q29" s="30">
        <f t="shared" si="1"/>
        <v>21000010</v>
      </c>
      <c r="R29" s="24" t="s">
        <v>26</v>
      </c>
      <c r="S29" s="31" t="s">
        <v>76</v>
      </c>
      <c r="T29" s="24" t="s">
        <v>28</v>
      </c>
      <c r="U29" s="13"/>
    </row>
    <row r="30" spans="2:21" ht="136">
      <c r="B30" s="11"/>
      <c r="C30" s="24" t="s">
        <v>20</v>
      </c>
      <c r="D30" s="24" t="s">
        <v>21</v>
      </c>
      <c r="E30" s="24" t="s">
        <v>40</v>
      </c>
      <c r="F30" s="25">
        <v>393</v>
      </c>
      <c r="G30" s="26" t="s">
        <v>86</v>
      </c>
      <c r="H30" s="24" t="s">
        <v>87</v>
      </c>
      <c r="I30" s="25">
        <v>79205202</v>
      </c>
      <c r="J30" s="24" t="s">
        <v>25</v>
      </c>
      <c r="K30" s="27">
        <v>45923</v>
      </c>
      <c r="L30" s="24">
        <v>3</v>
      </c>
      <c r="M30" s="24">
        <v>15</v>
      </c>
      <c r="N30" s="24">
        <v>105</v>
      </c>
      <c r="O30" s="28">
        <v>10416000</v>
      </c>
      <c r="P30" s="29">
        <v>11</v>
      </c>
      <c r="Q30" s="30">
        <f t="shared" si="1"/>
        <v>10416011</v>
      </c>
      <c r="R30" s="24" t="s">
        <v>26</v>
      </c>
      <c r="S30" s="31" t="s">
        <v>88</v>
      </c>
      <c r="T30" s="24" t="s">
        <v>28</v>
      </c>
      <c r="U30" s="13"/>
    </row>
    <row r="31" spans="2:21" ht="136">
      <c r="B31" s="11"/>
      <c r="C31" s="24" t="s">
        <v>20</v>
      </c>
      <c r="D31" s="24" t="s">
        <v>21</v>
      </c>
      <c r="E31" s="24" t="s">
        <v>40</v>
      </c>
      <c r="F31" s="25">
        <v>394</v>
      </c>
      <c r="G31" s="26" t="s">
        <v>86</v>
      </c>
      <c r="H31" s="24" t="s">
        <v>89</v>
      </c>
      <c r="I31" s="25">
        <v>80071894</v>
      </c>
      <c r="J31" s="24" t="s">
        <v>25</v>
      </c>
      <c r="K31" s="27">
        <v>45924</v>
      </c>
      <c r="L31" s="24">
        <v>3</v>
      </c>
      <c r="M31" s="24">
        <v>15</v>
      </c>
      <c r="N31" s="24">
        <v>105</v>
      </c>
      <c r="O31" s="28">
        <v>10416000</v>
      </c>
      <c r="P31" s="29">
        <v>12</v>
      </c>
      <c r="Q31" s="30">
        <f t="shared" si="1"/>
        <v>10416012</v>
      </c>
      <c r="R31" s="24" t="s">
        <v>26</v>
      </c>
      <c r="S31" s="31" t="s">
        <v>88</v>
      </c>
      <c r="T31" s="24" t="s">
        <v>28</v>
      </c>
      <c r="U31" s="13"/>
    </row>
    <row r="32" spans="2:21" ht="136">
      <c r="B32" s="11"/>
      <c r="C32" s="24" t="s">
        <v>20</v>
      </c>
      <c r="D32" s="24" t="s">
        <v>21</v>
      </c>
      <c r="E32" s="24" t="s">
        <v>40</v>
      </c>
      <c r="F32" s="25">
        <v>395</v>
      </c>
      <c r="G32" s="26" t="s">
        <v>86</v>
      </c>
      <c r="H32" s="24" t="s">
        <v>90</v>
      </c>
      <c r="I32" s="25">
        <v>52799008</v>
      </c>
      <c r="J32" s="24" t="s">
        <v>25</v>
      </c>
      <c r="K32" s="27">
        <v>45923</v>
      </c>
      <c r="L32" s="24">
        <v>3</v>
      </c>
      <c r="M32" s="24">
        <v>15</v>
      </c>
      <c r="N32" s="24">
        <v>105</v>
      </c>
      <c r="O32" s="28">
        <v>10416000</v>
      </c>
      <c r="P32" s="29">
        <v>13</v>
      </c>
      <c r="Q32" s="30">
        <f t="shared" si="1"/>
        <v>10416013</v>
      </c>
      <c r="R32" s="24" t="s">
        <v>26</v>
      </c>
      <c r="S32" s="31" t="s">
        <v>88</v>
      </c>
      <c r="T32" s="24" t="s">
        <v>28</v>
      </c>
      <c r="U32" s="13"/>
    </row>
    <row r="33" spans="2:21" ht="136">
      <c r="B33" s="11"/>
      <c r="C33" s="24" t="s">
        <v>20</v>
      </c>
      <c r="D33" s="24" t="s">
        <v>21</v>
      </c>
      <c r="E33" s="24" t="s">
        <v>22</v>
      </c>
      <c r="F33" s="25">
        <v>399</v>
      </c>
      <c r="G33" s="26" t="s">
        <v>86</v>
      </c>
      <c r="H33" s="24" t="s">
        <v>91</v>
      </c>
      <c r="I33" s="25">
        <v>52132746</v>
      </c>
      <c r="J33" s="24" t="s">
        <v>25</v>
      </c>
      <c r="K33" s="27">
        <v>45924</v>
      </c>
      <c r="L33" s="24">
        <v>3</v>
      </c>
      <c r="M33" s="24">
        <v>15</v>
      </c>
      <c r="N33" s="24">
        <v>105</v>
      </c>
      <c r="O33" s="28">
        <v>10416000</v>
      </c>
      <c r="P33" s="29">
        <v>14</v>
      </c>
      <c r="Q33" s="30">
        <f t="shared" si="1"/>
        <v>10416014</v>
      </c>
      <c r="R33" s="24" t="s">
        <v>26</v>
      </c>
      <c r="S33" s="31" t="s">
        <v>88</v>
      </c>
      <c r="T33" s="24" t="s">
        <v>28</v>
      </c>
      <c r="U33" s="13"/>
    </row>
    <row r="34" spans="2:21" ht="136">
      <c r="B34" s="11"/>
      <c r="C34" s="24" t="s">
        <v>20</v>
      </c>
      <c r="D34" s="24" t="s">
        <v>21</v>
      </c>
      <c r="E34" s="24" t="s">
        <v>92</v>
      </c>
      <c r="F34" s="25">
        <v>400</v>
      </c>
      <c r="G34" s="26" t="s">
        <v>86</v>
      </c>
      <c r="H34" s="24" t="s">
        <v>93</v>
      </c>
      <c r="I34" s="25">
        <v>52036587</v>
      </c>
      <c r="J34" s="24" t="s">
        <v>25</v>
      </c>
      <c r="K34" s="27">
        <v>45926</v>
      </c>
      <c r="L34" s="24">
        <v>3</v>
      </c>
      <c r="M34" s="24">
        <v>15</v>
      </c>
      <c r="N34" s="24">
        <v>105</v>
      </c>
      <c r="O34" s="28">
        <v>10416000</v>
      </c>
      <c r="P34" s="29">
        <v>15</v>
      </c>
      <c r="Q34" s="30">
        <f t="shared" si="1"/>
        <v>10416015</v>
      </c>
      <c r="R34" s="24" t="s">
        <v>26</v>
      </c>
      <c r="S34" s="31" t="s">
        <v>88</v>
      </c>
      <c r="T34" s="24" t="s">
        <v>28</v>
      </c>
      <c r="U34" s="13"/>
    </row>
    <row r="35" spans="2:21" ht="136">
      <c r="B35" s="11"/>
      <c r="C35" s="24" t="s">
        <v>20</v>
      </c>
      <c r="D35" s="24" t="s">
        <v>21</v>
      </c>
      <c r="E35" s="24" t="s">
        <v>92</v>
      </c>
      <c r="F35" s="25">
        <v>401</v>
      </c>
      <c r="G35" s="26" t="s">
        <v>86</v>
      </c>
      <c r="H35" s="24" t="s">
        <v>94</v>
      </c>
      <c r="I35" s="25">
        <v>52103289</v>
      </c>
      <c r="J35" s="24" t="s">
        <v>25</v>
      </c>
      <c r="K35" s="27">
        <v>45926</v>
      </c>
      <c r="L35" s="24">
        <v>3</v>
      </c>
      <c r="M35" s="24">
        <v>15</v>
      </c>
      <c r="N35" s="24">
        <v>105</v>
      </c>
      <c r="O35" s="28">
        <v>10416000</v>
      </c>
      <c r="P35" s="29">
        <v>16</v>
      </c>
      <c r="Q35" s="30">
        <f t="shared" si="1"/>
        <v>10416016</v>
      </c>
      <c r="R35" s="24" t="s">
        <v>26</v>
      </c>
      <c r="S35" s="31" t="s">
        <v>88</v>
      </c>
      <c r="T35" s="24" t="s">
        <v>28</v>
      </c>
      <c r="U35" s="13"/>
    </row>
    <row r="36" spans="2:21" ht="136">
      <c r="B36" s="11"/>
      <c r="C36" s="24" t="s">
        <v>20</v>
      </c>
      <c r="D36" s="24" t="s">
        <v>21</v>
      </c>
      <c r="E36" s="24" t="s">
        <v>40</v>
      </c>
      <c r="F36" s="25">
        <v>402</v>
      </c>
      <c r="G36" s="26" t="s">
        <v>86</v>
      </c>
      <c r="H36" s="24" t="s">
        <v>95</v>
      </c>
      <c r="I36" s="25">
        <v>1024479953</v>
      </c>
      <c r="J36" s="24" t="s">
        <v>25</v>
      </c>
      <c r="K36" s="27">
        <v>45925</v>
      </c>
      <c r="L36" s="24">
        <v>3</v>
      </c>
      <c r="M36" s="24">
        <v>15</v>
      </c>
      <c r="N36" s="24">
        <v>105</v>
      </c>
      <c r="O36" s="28">
        <v>10416000</v>
      </c>
      <c r="P36" s="29">
        <v>17</v>
      </c>
      <c r="Q36" s="30">
        <f t="shared" si="1"/>
        <v>10416017</v>
      </c>
      <c r="R36" s="24" t="s">
        <v>26</v>
      </c>
      <c r="S36" s="31" t="s">
        <v>88</v>
      </c>
      <c r="T36" s="24" t="s">
        <v>28</v>
      </c>
      <c r="U36" s="13"/>
    </row>
    <row r="37" spans="2:21" ht="136">
      <c r="B37" s="11"/>
      <c r="C37" s="24" t="s">
        <v>20</v>
      </c>
      <c r="D37" s="24" t="s">
        <v>21</v>
      </c>
      <c r="E37" s="24" t="s">
        <v>22</v>
      </c>
      <c r="F37" s="25">
        <v>403</v>
      </c>
      <c r="G37" s="26" t="s">
        <v>86</v>
      </c>
      <c r="H37" s="24" t="s">
        <v>96</v>
      </c>
      <c r="I37" s="25">
        <v>1020731527</v>
      </c>
      <c r="J37" s="24" t="s">
        <v>25</v>
      </c>
      <c r="K37" s="27">
        <v>45930</v>
      </c>
      <c r="L37" s="24">
        <v>3</v>
      </c>
      <c r="M37" s="24">
        <v>15</v>
      </c>
      <c r="N37" s="24">
        <v>105</v>
      </c>
      <c r="O37" s="28">
        <v>10416000</v>
      </c>
      <c r="P37" s="29">
        <v>18</v>
      </c>
      <c r="Q37" s="30">
        <f t="shared" si="1"/>
        <v>10416018</v>
      </c>
      <c r="R37" s="24" t="s">
        <v>26</v>
      </c>
      <c r="S37" s="31" t="s">
        <v>88</v>
      </c>
      <c r="T37" s="24" t="s">
        <v>28</v>
      </c>
      <c r="U37" s="13"/>
    </row>
    <row r="38" spans="2:21" ht="136">
      <c r="B38" s="11"/>
      <c r="C38" s="24" t="s">
        <v>20</v>
      </c>
      <c r="D38" s="24" t="s">
        <v>21</v>
      </c>
      <c r="E38" s="24" t="s">
        <v>22</v>
      </c>
      <c r="F38" s="25">
        <v>404</v>
      </c>
      <c r="G38" s="26" t="s">
        <v>86</v>
      </c>
      <c r="H38" s="24" t="s">
        <v>97</v>
      </c>
      <c r="I38" s="25">
        <v>79268451</v>
      </c>
      <c r="J38" s="24" t="s">
        <v>25</v>
      </c>
      <c r="K38" s="27">
        <v>45926</v>
      </c>
      <c r="L38" s="24">
        <v>3</v>
      </c>
      <c r="M38" s="24">
        <v>15</v>
      </c>
      <c r="N38" s="24">
        <v>105</v>
      </c>
      <c r="O38" s="28">
        <v>10416000</v>
      </c>
      <c r="P38" s="29">
        <v>19</v>
      </c>
      <c r="Q38" s="30">
        <f t="shared" si="1"/>
        <v>10416019</v>
      </c>
      <c r="R38" s="24" t="s">
        <v>26</v>
      </c>
      <c r="S38" s="31" t="s">
        <v>88</v>
      </c>
      <c r="T38" s="24" t="s">
        <v>28</v>
      </c>
      <c r="U38" s="13"/>
    </row>
    <row r="39" spans="2:21" ht="136">
      <c r="B39" s="11"/>
      <c r="C39" s="24" t="s">
        <v>20</v>
      </c>
      <c r="D39" s="24" t="s">
        <v>21</v>
      </c>
      <c r="E39" s="24" t="s">
        <v>22</v>
      </c>
      <c r="F39" s="25">
        <v>405</v>
      </c>
      <c r="G39" s="26" t="s">
        <v>86</v>
      </c>
      <c r="H39" s="24" t="s">
        <v>98</v>
      </c>
      <c r="I39" s="25">
        <v>79304444</v>
      </c>
      <c r="J39" s="24" t="s">
        <v>25</v>
      </c>
      <c r="K39" s="27">
        <v>45929</v>
      </c>
      <c r="L39" s="24">
        <v>3</v>
      </c>
      <c r="M39" s="24">
        <v>15</v>
      </c>
      <c r="N39" s="24">
        <v>105</v>
      </c>
      <c r="O39" s="28">
        <v>10416000</v>
      </c>
      <c r="P39" s="29">
        <v>20</v>
      </c>
      <c r="Q39" s="30">
        <f t="shared" si="1"/>
        <v>10416020</v>
      </c>
      <c r="R39" s="24" t="s">
        <v>26</v>
      </c>
      <c r="S39" s="31" t="s">
        <v>88</v>
      </c>
      <c r="T39" s="24" t="s">
        <v>28</v>
      </c>
      <c r="U39" s="13"/>
    </row>
    <row r="40" spans="2:21" ht="68">
      <c r="B40" s="11"/>
      <c r="C40" s="24" t="s">
        <v>20</v>
      </c>
      <c r="D40" s="24" t="s">
        <v>21</v>
      </c>
      <c r="E40" s="24" t="s">
        <v>40</v>
      </c>
      <c r="F40" s="25">
        <v>406</v>
      </c>
      <c r="G40" s="26" t="s">
        <v>99</v>
      </c>
      <c r="H40" s="24" t="s">
        <v>100</v>
      </c>
      <c r="I40" s="25">
        <v>84103805</v>
      </c>
      <c r="J40" s="24" t="s">
        <v>25</v>
      </c>
      <c r="K40" s="27">
        <v>45924</v>
      </c>
      <c r="L40" s="24">
        <v>3</v>
      </c>
      <c r="M40" s="24">
        <v>0</v>
      </c>
      <c r="N40" s="24">
        <v>90</v>
      </c>
      <c r="O40" s="28">
        <v>16908000</v>
      </c>
      <c r="P40" s="29">
        <v>21</v>
      </c>
      <c r="Q40" s="30">
        <f t="shared" si="1"/>
        <v>16908021</v>
      </c>
      <c r="R40" s="24" t="s">
        <v>26</v>
      </c>
      <c r="S40" s="31" t="s">
        <v>101</v>
      </c>
      <c r="T40" s="24" t="s">
        <v>28</v>
      </c>
      <c r="U40" s="13"/>
    </row>
    <row r="41" spans="2:21" ht="68">
      <c r="B41" s="11"/>
      <c r="C41" s="24" t="s">
        <v>20</v>
      </c>
      <c r="D41" s="24" t="s">
        <v>21</v>
      </c>
      <c r="E41" s="24" t="s">
        <v>40</v>
      </c>
      <c r="F41" s="25">
        <v>407</v>
      </c>
      <c r="G41" s="26" t="s">
        <v>99</v>
      </c>
      <c r="H41" s="24" t="s">
        <v>102</v>
      </c>
      <c r="I41" s="25">
        <v>79839761</v>
      </c>
      <c r="J41" s="24" t="s">
        <v>25</v>
      </c>
      <c r="K41" s="27">
        <v>45925</v>
      </c>
      <c r="L41" s="24">
        <v>3</v>
      </c>
      <c r="M41" s="24">
        <v>0</v>
      </c>
      <c r="N41" s="24">
        <v>90</v>
      </c>
      <c r="O41" s="28">
        <v>16908000</v>
      </c>
      <c r="P41" s="29">
        <v>22</v>
      </c>
      <c r="Q41" s="30">
        <f t="shared" si="1"/>
        <v>16908022</v>
      </c>
      <c r="R41" s="24" t="s">
        <v>26</v>
      </c>
      <c r="S41" s="31" t="s">
        <v>101</v>
      </c>
      <c r="T41" s="24" t="s">
        <v>28</v>
      </c>
      <c r="U41" s="13"/>
    </row>
    <row r="42" spans="2:21" ht="102">
      <c r="B42" s="11"/>
      <c r="C42" s="24" t="s">
        <v>20</v>
      </c>
      <c r="D42" s="24" t="s">
        <v>21</v>
      </c>
      <c r="E42" s="24" t="s">
        <v>40</v>
      </c>
      <c r="F42" s="25">
        <v>408</v>
      </c>
      <c r="G42" s="26" t="s">
        <v>103</v>
      </c>
      <c r="H42" s="24" t="s">
        <v>104</v>
      </c>
      <c r="I42" s="25">
        <v>80109395</v>
      </c>
      <c r="J42" s="24" t="s">
        <v>25</v>
      </c>
      <c r="K42" s="27">
        <v>45929</v>
      </c>
      <c r="L42" s="24">
        <v>3</v>
      </c>
      <c r="M42" s="24">
        <v>0</v>
      </c>
      <c r="N42" s="24">
        <v>90</v>
      </c>
      <c r="O42" s="28">
        <v>16905000</v>
      </c>
      <c r="P42" s="29">
        <v>23</v>
      </c>
      <c r="Q42" s="30">
        <f t="shared" si="1"/>
        <v>16905023</v>
      </c>
      <c r="R42" s="24" t="s">
        <v>26</v>
      </c>
      <c r="S42" s="31" t="s">
        <v>105</v>
      </c>
      <c r="T42" s="24" t="s">
        <v>28</v>
      </c>
      <c r="U42" s="13"/>
    </row>
    <row r="43" spans="2:21" ht="102">
      <c r="B43" s="11"/>
      <c r="C43" s="24" t="s">
        <v>20</v>
      </c>
      <c r="D43" s="24" t="s">
        <v>21</v>
      </c>
      <c r="E43" s="24" t="s">
        <v>40</v>
      </c>
      <c r="F43" s="25">
        <v>410</v>
      </c>
      <c r="G43" s="26" t="s">
        <v>106</v>
      </c>
      <c r="H43" s="24" t="s">
        <v>107</v>
      </c>
      <c r="I43" s="25">
        <v>1014254969</v>
      </c>
      <c r="J43" s="24" t="s">
        <v>25</v>
      </c>
      <c r="K43" s="27">
        <v>45929</v>
      </c>
      <c r="L43" s="24">
        <v>3</v>
      </c>
      <c r="M43" s="24">
        <v>15</v>
      </c>
      <c r="N43" s="24">
        <v>105</v>
      </c>
      <c r="O43" s="28">
        <v>19726000</v>
      </c>
      <c r="P43" s="29">
        <v>24</v>
      </c>
      <c r="Q43" s="30">
        <f t="shared" si="1"/>
        <v>19726024</v>
      </c>
      <c r="R43" s="24" t="s">
        <v>26</v>
      </c>
      <c r="S43" s="31" t="s">
        <v>108</v>
      </c>
      <c r="T43" s="24" t="s">
        <v>28</v>
      </c>
      <c r="U43" s="13"/>
    </row>
    <row r="44" spans="2:21" ht="85">
      <c r="B44" s="11"/>
      <c r="C44" s="24" t="s">
        <v>20</v>
      </c>
      <c r="D44" s="24" t="s">
        <v>21</v>
      </c>
      <c r="E44" s="24" t="s">
        <v>40</v>
      </c>
      <c r="F44" s="25">
        <v>412</v>
      </c>
      <c r="G44" s="26" t="s">
        <v>109</v>
      </c>
      <c r="H44" s="24" t="s">
        <v>110</v>
      </c>
      <c r="I44" s="25">
        <v>1020741409</v>
      </c>
      <c r="J44" s="24" t="s">
        <v>25</v>
      </c>
      <c r="K44" s="27">
        <v>45924</v>
      </c>
      <c r="L44" s="24">
        <v>3</v>
      </c>
      <c r="M44" s="24">
        <v>0</v>
      </c>
      <c r="N44" s="24">
        <v>90</v>
      </c>
      <c r="O44" s="28">
        <v>16908000</v>
      </c>
      <c r="P44" s="29">
        <v>0</v>
      </c>
      <c r="Q44" s="30">
        <f t="shared" si="0"/>
        <v>16908000</v>
      </c>
      <c r="R44" s="24" t="s">
        <v>26</v>
      </c>
      <c r="S44" s="31" t="s">
        <v>111</v>
      </c>
      <c r="T44" s="24" t="s">
        <v>28</v>
      </c>
      <c r="U44" s="13"/>
    </row>
    <row r="45" spans="2:21" ht="136">
      <c r="B45" s="11"/>
      <c r="C45" s="24" t="s">
        <v>20</v>
      </c>
      <c r="D45" s="24" t="s">
        <v>21</v>
      </c>
      <c r="E45" s="24" t="s">
        <v>40</v>
      </c>
      <c r="F45" s="25">
        <v>413</v>
      </c>
      <c r="G45" s="26" t="s">
        <v>86</v>
      </c>
      <c r="H45" s="24" t="s">
        <v>112</v>
      </c>
      <c r="I45" s="25">
        <v>52746874</v>
      </c>
      <c r="J45" s="24" t="s">
        <v>25</v>
      </c>
      <c r="K45" s="27">
        <v>45924</v>
      </c>
      <c r="L45" s="24">
        <v>3</v>
      </c>
      <c r="M45" s="24">
        <v>15</v>
      </c>
      <c r="N45" s="24">
        <v>105</v>
      </c>
      <c r="O45" s="28">
        <v>10416000</v>
      </c>
      <c r="P45" s="29">
        <v>0</v>
      </c>
      <c r="Q45" s="30">
        <f t="shared" si="0"/>
        <v>10416000</v>
      </c>
      <c r="R45" s="24" t="s">
        <v>26</v>
      </c>
      <c r="S45" s="31" t="s">
        <v>88</v>
      </c>
      <c r="T45" s="24" t="s">
        <v>28</v>
      </c>
      <c r="U45" s="13"/>
    </row>
    <row r="46" spans="2:21" ht="136">
      <c r="B46" s="11"/>
      <c r="C46" s="24" t="s">
        <v>20</v>
      </c>
      <c r="D46" s="24" t="s">
        <v>21</v>
      </c>
      <c r="E46" s="24" t="s">
        <v>40</v>
      </c>
      <c r="F46" s="25">
        <v>414</v>
      </c>
      <c r="G46" s="26" t="s">
        <v>86</v>
      </c>
      <c r="H46" s="24" t="s">
        <v>113</v>
      </c>
      <c r="I46" s="32">
        <v>79326120</v>
      </c>
      <c r="J46" s="24" t="s">
        <v>25</v>
      </c>
      <c r="K46" s="27">
        <v>45925</v>
      </c>
      <c r="L46" s="24">
        <v>3</v>
      </c>
      <c r="M46" s="24">
        <v>15</v>
      </c>
      <c r="N46" s="24">
        <v>105</v>
      </c>
      <c r="O46" s="28">
        <v>10416000</v>
      </c>
      <c r="P46" s="29">
        <v>0</v>
      </c>
      <c r="Q46" s="30">
        <f t="shared" si="0"/>
        <v>10416000</v>
      </c>
      <c r="R46" s="24" t="s">
        <v>26</v>
      </c>
      <c r="S46" s="31" t="s">
        <v>88</v>
      </c>
      <c r="T46" s="24" t="s">
        <v>28</v>
      </c>
      <c r="U46" s="13"/>
    </row>
    <row r="47" spans="2:21" ht="136">
      <c r="B47" s="11"/>
      <c r="C47" s="24" t="s">
        <v>20</v>
      </c>
      <c r="D47" s="24" t="s">
        <v>21</v>
      </c>
      <c r="E47" s="24" t="s">
        <v>40</v>
      </c>
      <c r="F47" s="25">
        <v>418</v>
      </c>
      <c r="G47" s="26" t="s">
        <v>86</v>
      </c>
      <c r="H47" s="24" t="s">
        <v>114</v>
      </c>
      <c r="I47" s="25">
        <v>79526181</v>
      </c>
      <c r="J47" s="24" t="s">
        <v>25</v>
      </c>
      <c r="K47" s="27">
        <v>45924</v>
      </c>
      <c r="L47" s="24">
        <v>3</v>
      </c>
      <c r="M47" s="24">
        <v>15</v>
      </c>
      <c r="N47" s="24">
        <v>105</v>
      </c>
      <c r="O47" s="28">
        <v>10416000</v>
      </c>
      <c r="P47" s="29">
        <v>0</v>
      </c>
      <c r="Q47" s="30">
        <f t="shared" si="0"/>
        <v>10416000</v>
      </c>
      <c r="R47" s="24" t="s">
        <v>26</v>
      </c>
      <c r="S47" s="31" t="s">
        <v>88</v>
      </c>
      <c r="T47" s="24" t="s">
        <v>28</v>
      </c>
      <c r="U47" s="13"/>
    </row>
    <row r="48" spans="2:21" ht="136">
      <c r="B48" s="11"/>
      <c r="C48" s="24" t="s">
        <v>20</v>
      </c>
      <c r="D48" s="24" t="s">
        <v>21</v>
      </c>
      <c r="E48" s="24" t="s">
        <v>22</v>
      </c>
      <c r="F48" s="25">
        <v>419</v>
      </c>
      <c r="G48" s="26" t="s">
        <v>86</v>
      </c>
      <c r="H48" s="24" t="s">
        <v>115</v>
      </c>
      <c r="I48" s="25">
        <v>1023952787</v>
      </c>
      <c r="J48" s="24" t="s">
        <v>25</v>
      </c>
      <c r="K48" s="27">
        <v>45926</v>
      </c>
      <c r="L48" s="24">
        <v>3</v>
      </c>
      <c r="M48" s="24">
        <v>15</v>
      </c>
      <c r="N48" s="24">
        <v>105</v>
      </c>
      <c r="O48" s="28">
        <v>10416000</v>
      </c>
      <c r="P48" s="29">
        <v>0</v>
      </c>
      <c r="Q48" s="30">
        <f t="shared" si="0"/>
        <v>10416000</v>
      </c>
      <c r="R48" s="24" t="s">
        <v>26</v>
      </c>
      <c r="S48" s="31" t="s">
        <v>88</v>
      </c>
      <c r="T48" s="24" t="s">
        <v>28</v>
      </c>
      <c r="U48" s="13"/>
    </row>
    <row r="49" spans="2:21" ht="136">
      <c r="B49" s="11"/>
      <c r="C49" s="24" t="s">
        <v>20</v>
      </c>
      <c r="D49" s="24" t="s">
        <v>21</v>
      </c>
      <c r="E49" s="24" t="s">
        <v>40</v>
      </c>
      <c r="F49" s="25">
        <v>420</v>
      </c>
      <c r="G49" s="26" t="s">
        <v>86</v>
      </c>
      <c r="H49" s="24" t="s">
        <v>116</v>
      </c>
      <c r="I49" s="25">
        <v>1022982488</v>
      </c>
      <c r="J49" s="24" t="s">
        <v>25</v>
      </c>
      <c r="K49" s="27">
        <v>45925</v>
      </c>
      <c r="L49" s="24">
        <v>3</v>
      </c>
      <c r="M49" s="24">
        <v>15</v>
      </c>
      <c r="N49" s="24">
        <v>105</v>
      </c>
      <c r="O49" s="28">
        <v>10416000</v>
      </c>
      <c r="P49" s="29">
        <v>0</v>
      </c>
      <c r="Q49" s="30">
        <f t="shared" si="0"/>
        <v>10416000</v>
      </c>
      <c r="R49" s="24" t="s">
        <v>26</v>
      </c>
      <c r="S49" s="31" t="s">
        <v>88</v>
      </c>
      <c r="T49" s="24" t="s">
        <v>28</v>
      </c>
      <c r="U49" s="13"/>
    </row>
    <row r="50" spans="2:21" ht="136">
      <c r="B50" s="11"/>
      <c r="C50" s="24" t="s">
        <v>20</v>
      </c>
      <c r="D50" s="24" t="s">
        <v>21</v>
      </c>
      <c r="E50" s="24" t="s">
        <v>40</v>
      </c>
      <c r="F50" s="25">
        <v>421</v>
      </c>
      <c r="G50" s="26" t="s">
        <v>86</v>
      </c>
      <c r="H50" s="24" t="s">
        <v>117</v>
      </c>
      <c r="I50" s="32">
        <v>80808386</v>
      </c>
      <c r="J50" s="24" t="s">
        <v>25</v>
      </c>
      <c r="K50" s="27">
        <v>45925</v>
      </c>
      <c r="L50" s="24">
        <v>3</v>
      </c>
      <c r="M50" s="24">
        <v>15</v>
      </c>
      <c r="N50" s="24">
        <v>105</v>
      </c>
      <c r="O50" s="28">
        <v>10416000</v>
      </c>
      <c r="P50" s="29">
        <v>0</v>
      </c>
      <c r="Q50" s="30">
        <f t="shared" si="0"/>
        <v>10416000</v>
      </c>
      <c r="R50" s="24" t="s">
        <v>26</v>
      </c>
      <c r="S50" s="31" t="s">
        <v>88</v>
      </c>
      <c r="T50" s="24" t="s">
        <v>28</v>
      </c>
      <c r="U50" s="13"/>
    </row>
    <row r="51" spans="2:21" ht="68">
      <c r="B51" s="11"/>
      <c r="C51" s="24" t="s">
        <v>20</v>
      </c>
      <c r="D51" s="24" t="s">
        <v>21</v>
      </c>
      <c r="E51" s="24" t="s">
        <v>22</v>
      </c>
      <c r="F51" s="25">
        <v>422</v>
      </c>
      <c r="G51" s="26" t="s">
        <v>99</v>
      </c>
      <c r="H51" s="24" t="s">
        <v>118</v>
      </c>
      <c r="I51" s="25">
        <v>79128526</v>
      </c>
      <c r="J51" s="24" t="s">
        <v>25</v>
      </c>
      <c r="K51" s="27">
        <v>45925</v>
      </c>
      <c r="L51" s="24">
        <v>3</v>
      </c>
      <c r="M51" s="24">
        <v>0</v>
      </c>
      <c r="N51" s="24">
        <v>90</v>
      </c>
      <c r="O51" s="28">
        <v>16908000</v>
      </c>
      <c r="P51" s="29">
        <v>0</v>
      </c>
      <c r="Q51" s="30">
        <f t="shared" si="0"/>
        <v>16908000</v>
      </c>
      <c r="R51" s="24" t="s">
        <v>26</v>
      </c>
      <c r="S51" s="31" t="s">
        <v>101</v>
      </c>
      <c r="T51" s="24" t="s">
        <v>28</v>
      </c>
      <c r="U51" s="13"/>
    </row>
    <row r="52" spans="2:21" ht="136">
      <c r="B52" s="11"/>
      <c r="C52" s="24" t="s">
        <v>20</v>
      </c>
      <c r="D52" s="24" t="s">
        <v>21</v>
      </c>
      <c r="E52" s="24" t="s">
        <v>22</v>
      </c>
      <c r="F52" s="25">
        <v>423</v>
      </c>
      <c r="G52" s="26" t="s">
        <v>119</v>
      </c>
      <c r="H52" s="24" t="s">
        <v>120</v>
      </c>
      <c r="I52" s="25">
        <v>1122647761</v>
      </c>
      <c r="J52" s="24" t="s">
        <v>25</v>
      </c>
      <c r="K52" s="27">
        <v>45930</v>
      </c>
      <c r="L52" s="24">
        <v>3</v>
      </c>
      <c r="M52" s="24">
        <v>0</v>
      </c>
      <c r="N52" s="24">
        <v>90</v>
      </c>
      <c r="O52" s="28">
        <v>19800000</v>
      </c>
      <c r="P52" s="29">
        <v>0</v>
      </c>
      <c r="Q52" s="30">
        <f t="shared" si="0"/>
        <v>19800000</v>
      </c>
      <c r="R52" s="24" t="s">
        <v>26</v>
      </c>
      <c r="S52" s="31" t="s">
        <v>121</v>
      </c>
      <c r="T52" s="24" t="s">
        <v>28</v>
      </c>
      <c r="U52" s="13"/>
    </row>
    <row r="53" spans="2:21" ht="136">
      <c r="B53" s="11"/>
      <c r="C53" s="24" t="s">
        <v>20</v>
      </c>
      <c r="D53" s="24" t="s">
        <v>21</v>
      </c>
      <c r="E53" s="24" t="s">
        <v>40</v>
      </c>
      <c r="F53" s="25">
        <v>426</v>
      </c>
      <c r="G53" s="26" t="s">
        <v>86</v>
      </c>
      <c r="H53" s="24" t="s">
        <v>122</v>
      </c>
      <c r="I53" s="25">
        <v>19477434</v>
      </c>
      <c r="J53" s="24" t="s">
        <v>25</v>
      </c>
      <c r="K53" s="27">
        <v>45925</v>
      </c>
      <c r="L53" s="24">
        <v>3</v>
      </c>
      <c r="M53" s="24">
        <v>15</v>
      </c>
      <c r="N53" s="24">
        <v>105</v>
      </c>
      <c r="O53" s="28">
        <v>10416000</v>
      </c>
      <c r="P53" s="29">
        <v>0</v>
      </c>
      <c r="Q53" s="30">
        <f t="shared" si="0"/>
        <v>10416000</v>
      </c>
      <c r="R53" s="24" t="s">
        <v>26</v>
      </c>
      <c r="S53" s="31" t="s">
        <v>88</v>
      </c>
      <c r="T53" s="24" t="s">
        <v>28</v>
      </c>
      <c r="U53" s="13"/>
    </row>
    <row r="54" spans="2:21" ht="136">
      <c r="B54" s="11"/>
      <c r="C54" s="24" t="s">
        <v>20</v>
      </c>
      <c r="D54" s="24" t="s">
        <v>21</v>
      </c>
      <c r="E54" s="24" t="s">
        <v>22</v>
      </c>
      <c r="F54" s="25">
        <v>427</v>
      </c>
      <c r="G54" s="26" t="s">
        <v>86</v>
      </c>
      <c r="H54" s="24" t="s">
        <v>123</v>
      </c>
      <c r="I54" s="25">
        <v>85162945</v>
      </c>
      <c r="J54" s="24" t="s">
        <v>25</v>
      </c>
      <c r="K54" s="27">
        <v>45930</v>
      </c>
      <c r="L54" s="24">
        <v>3</v>
      </c>
      <c r="M54" s="24">
        <v>15</v>
      </c>
      <c r="N54" s="24">
        <v>105</v>
      </c>
      <c r="O54" s="28">
        <v>10416000</v>
      </c>
      <c r="P54" s="29">
        <v>0</v>
      </c>
      <c r="Q54" s="30">
        <f t="shared" si="0"/>
        <v>10416000</v>
      </c>
      <c r="R54" s="24" t="s">
        <v>26</v>
      </c>
      <c r="S54" s="31" t="s">
        <v>88</v>
      </c>
      <c r="T54" s="24" t="s">
        <v>28</v>
      </c>
      <c r="U54" s="13"/>
    </row>
    <row r="55" spans="2:21" ht="136">
      <c r="B55" s="11"/>
      <c r="C55" s="24" t="s">
        <v>20</v>
      </c>
      <c r="D55" s="24" t="s">
        <v>21</v>
      </c>
      <c r="E55" s="24" t="s">
        <v>40</v>
      </c>
      <c r="F55" s="25">
        <v>428</v>
      </c>
      <c r="G55" s="26" t="s">
        <v>86</v>
      </c>
      <c r="H55" s="24" t="s">
        <v>124</v>
      </c>
      <c r="I55" s="25">
        <v>1023913053</v>
      </c>
      <c r="J55" s="24" t="s">
        <v>25</v>
      </c>
      <c r="K55" s="27">
        <v>45929</v>
      </c>
      <c r="L55" s="24">
        <v>3</v>
      </c>
      <c r="M55" s="24">
        <v>15</v>
      </c>
      <c r="N55" s="24">
        <v>105</v>
      </c>
      <c r="O55" s="28">
        <v>10416000</v>
      </c>
      <c r="P55" s="29">
        <v>0</v>
      </c>
      <c r="Q55" s="30">
        <f t="shared" si="0"/>
        <v>10416000</v>
      </c>
      <c r="R55" s="24" t="s">
        <v>26</v>
      </c>
      <c r="S55" s="31" t="s">
        <v>88</v>
      </c>
      <c r="T55" s="24" t="s">
        <v>28</v>
      </c>
      <c r="U55" s="13"/>
    </row>
    <row r="56" spans="2:21" ht="136">
      <c r="B56" s="11"/>
      <c r="C56" s="24" t="s">
        <v>20</v>
      </c>
      <c r="D56" s="24" t="s">
        <v>21</v>
      </c>
      <c r="E56" s="24" t="s">
        <v>40</v>
      </c>
      <c r="F56" s="25">
        <v>429</v>
      </c>
      <c r="G56" s="26" t="s">
        <v>86</v>
      </c>
      <c r="H56" s="24" t="s">
        <v>125</v>
      </c>
      <c r="I56" s="33">
        <v>79820017</v>
      </c>
      <c r="J56" s="34" t="s">
        <v>25</v>
      </c>
      <c r="K56" s="35">
        <v>45929</v>
      </c>
      <c r="L56" s="34">
        <v>3</v>
      </c>
      <c r="M56" s="34">
        <v>15</v>
      </c>
      <c r="N56" s="34">
        <v>105</v>
      </c>
      <c r="O56" s="28">
        <v>10416000</v>
      </c>
      <c r="P56" s="29">
        <v>0</v>
      </c>
      <c r="Q56" s="30">
        <f t="shared" si="0"/>
        <v>10416000</v>
      </c>
      <c r="R56" s="24" t="s">
        <v>26</v>
      </c>
      <c r="S56" s="31" t="s">
        <v>88</v>
      </c>
      <c r="T56" s="24" t="s">
        <v>28</v>
      </c>
      <c r="U56" s="13"/>
    </row>
    <row r="57" spans="2:21" ht="102">
      <c r="B57" s="11"/>
      <c r="C57" s="24" t="s">
        <v>20</v>
      </c>
      <c r="D57" s="24" t="s">
        <v>21</v>
      </c>
      <c r="E57" s="24" t="s">
        <v>40</v>
      </c>
      <c r="F57" s="25">
        <v>431</v>
      </c>
      <c r="G57" s="26" t="s">
        <v>126</v>
      </c>
      <c r="H57" s="24" t="s">
        <v>127</v>
      </c>
      <c r="I57" s="25">
        <v>52011073</v>
      </c>
      <c r="J57" s="24" t="s">
        <v>25</v>
      </c>
      <c r="K57" s="27">
        <v>45926</v>
      </c>
      <c r="L57" s="24">
        <v>3</v>
      </c>
      <c r="M57" s="24">
        <v>0</v>
      </c>
      <c r="N57" s="24">
        <v>90</v>
      </c>
      <c r="O57" s="28">
        <v>25500000</v>
      </c>
      <c r="P57" s="29">
        <v>0</v>
      </c>
      <c r="Q57" s="30">
        <f t="shared" si="0"/>
        <v>25500000</v>
      </c>
      <c r="R57" s="24" t="s">
        <v>26</v>
      </c>
      <c r="S57" s="31" t="s">
        <v>128</v>
      </c>
      <c r="T57" s="24" t="s">
        <v>28</v>
      </c>
      <c r="U57" s="13"/>
    </row>
    <row r="58" spans="2:21" ht="85">
      <c r="B58" s="11"/>
      <c r="C58" s="24" t="s">
        <v>20</v>
      </c>
      <c r="D58" s="24" t="s">
        <v>21</v>
      </c>
      <c r="E58" s="24" t="s">
        <v>22</v>
      </c>
      <c r="F58" s="25">
        <v>446</v>
      </c>
      <c r="G58" s="26" t="s">
        <v>129</v>
      </c>
      <c r="H58" s="24" t="s">
        <v>130</v>
      </c>
      <c r="I58" s="25">
        <v>1013606812</v>
      </c>
      <c r="J58" s="24" t="s">
        <v>25</v>
      </c>
      <c r="K58" s="27">
        <v>45930</v>
      </c>
      <c r="L58" s="24">
        <v>3</v>
      </c>
      <c r="M58" s="24">
        <v>15</v>
      </c>
      <c r="N58" s="24">
        <v>105</v>
      </c>
      <c r="O58" s="28">
        <v>14700000</v>
      </c>
      <c r="P58" s="29">
        <v>0</v>
      </c>
      <c r="Q58" s="30">
        <f t="shared" si="0"/>
        <v>14700000</v>
      </c>
      <c r="R58" s="24" t="s">
        <v>26</v>
      </c>
      <c r="S58" s="31" t="s">
        <v>131</v>
      </c>
      <c r="T58" s="24" t="s">
        <v>28</v>
      </c>
      <c r="U58" s="13"/>
    </row>
    <row r="59" spans="2:21" ht="17" thickBot="1">
      <c r="B59" s="36"/>
      <c r="C59" s="37"/>
      <c r="D59" s="38"/>
      <c r="E59" s="38"/>
      <c r="F59" s="38"/>
      <c r="G59" s="39"/>
      <c r="H59" s="38"/>
      <c r="I59" s="37"/>
      <c r="J59" s="38"/>
      <c r="K59" s="37"/>
      <c r="L59" s="38"/>
      <c r="M59" s="38"/>
      <c r="N59" s="37"/>
      <c r="O59" s="40"/>
      <c r="P59" s="40"/>
      <c r="Q59" s="40"/>
      <c r="R59" s="37"/>
      <c r="S59" s="38"/>
      <c r="T59" s="37"/>
      <c r="U59" s="41"/>
    </row>
  </sheetData>
  <mergeCells count="3">
    <mergeCell ref="C5:T5"/>
    <mergeCell ref="C6:T6"/>
    <mergeCell ref="C7:T7"/>
  </mergeCells>
  <hyperlinks>
    <hyperlink ref="D9" location="_ftn1" display="_ftn1" xr:uid="{3C9BEC88-C30C-E248-BA98-FDB508595763}"/>
    <hyperlink ref="E9" location="_ftn2" display="_ftn2" xr:uid="{0283A85F-629F-7240-8DF1-085BBF8519C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SEPTIEMBRE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2025-11-11T19:42:33Z</dcterms:created>
  <dcterms:modified xsi:type="dcterms:W3CDTF">2025-11-11T19:45:12Z</dcterms:modified>
</cp:coreProperties>
</file>