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21BE1E30-0BA6-432F-B392-0E07FAE42A5B}" xr6:coauthVersionLast="47" xr6:coauthVersionMax="47" xr10:uidLastSave="{00000000-0000-0000-0000-000000000000}"/>
  <bookViews>
    <workbookView xWindow="-108" yWindow="-108" windowWidth="23256" windowHeight="12576" xr2:uid="{40A5C15A-09AF-2942-A99E-582CB5C42EBA}"/>
  </bookViews>
  <sheets>
    <sheet name="OCTUBR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7" i="1" l="1"/>
  <c r="M77" i="1"/>
  <c r="P76" i="1"/>
  <c r="M76" i="1"/>
  <c r="P75" i="1"/>
  <c r="M75" i="1"/>
  <c r="P74" i="1"/>
  <c r="M74" i="1"/>
  <c r="P73" i="1"/>
  <c r="M73" i="1"/>
  <c r="P72" i="1"/>
  <c r="M72" i="1"/>
  <c r="P71" i="1"/>
  <c r="M71" i="1"/>
  <c r="P70" i="1"/>
  <c r="M70" i="1"/>
  <c r="P69" i="1"/>
  <c r="M69" i="1"/>
  <c r="P68" i="1"/>
  <c r="M68" i="1"/>
  <c r="P67" i="1"/>
  <c r="M67" i="1"/>
  <c r="P66" i="1"/>
  <c r="M66" i="1"/>
  <c r="P65" i="1"/>
  <c r="M65" i="1"/>
  <c r="P64" i="1"/>
  <c r="M64" i="1"/>
  <c r="P63" i="1"/>
  <c r="M63" i="1"/>
  <c r="P62" i="1"/>
  <c r="M62" i="1"/>
  <c r="P61" i="1"/>
  <c r="M61" i="1"/>
  <c r="P60" i="1"/>
  <c r="M60" i="1"/>
  <c r="P59" i="1"/>
  <c r="M59" i="1"/>
  <c r="P58" i="1"/>
  <c r="M58" i="1"/>
  <c r="P57" i="1"/>
  <c r="M57" i="1"/>
  <c r="P56" i="1"/>
  <c r="M56" i="1"/>
  <c r="P55" i="1"/>
  <c r="M55" i="1"/>
  <c r="P54" i="1"/>
  <c r="M54" i="1"/>
  <c r="P53" i="1"/>
  <c r="M53" i="1"/>
  <c r="P52" i="1"/>
  <c r="M52" i="1"/>
  <c r="P51" i="1"/>
  <c r="M51" i="1"/>
  <c r="P50" i="1"/>
  <c r="M50" i="1"/>
  <c r="P49" i="1"/>
  <c r="M49" i="1"/>
  <c r="P48" i="1"/>
  <c r="M48" i="1"/>
  <c r="P47" i="1"/>
  <c r="M47" i="1"/>
  <c r="P46" i="1"/>
  <c r="M46" i="1"/>
  <c r="P45" i="1"/>
  <c r="M45" i="1"/>
  <c r="P44" i="1"/>
  <c r="M44" i="1"/>
  <c r="P43" i="1"/>
  <c r="M43" i="1"/>
  <c r="P42" i="1"/>
  <c r="M42" i="1"/>
  <c r="P41" i="1"/>
  <c r="M41" i="1"/>
  <c r="P40" i="1"/>
  <c r="M40" i="1"/>
  <c r="P39" i="1"/>
  <c r="M39" i="1"/>
  <c r="P38" i="1"/>
  <c r="M38" i="1"/>
  <c r="P37" i="1"/>
  <c r="M37" i="1"/>
  <c r="P36" i="1"/>
  <c r="M36" i="1"/>
  <c r="P35" i="1"/>
  <c r="M35" i="1"/>
  <c r="P34" i="1"/>
  <c r="M34" i="1"/>
  <c r="P33" i="1"/>
  <c r="M33" i="1"/>
  <c r="P32" i="1"/>
  <c r="M32" i="1"/>
  <c r="P31" i="1"/>
  <c r="M31" i="1"/>
  <c r="P30" i="1"/>
  <c r="M30" i="1"/>
  <c r="P29" i="1"/>
  <c r="M29" i="1"/>
  <c r="P28" i="1"/>
  <c r="M28" i="1"/>
  <c r="P27" i="1"/>
  <c r="M27" i="1"/>
  <c r="P26" i="1"/>
  <c r="M26" i="1"/>
  <c r="P25" i="1"/>
  <c r="M25" i="1"/>
  <c r="P24" i="1"/>
  <c r="M24" i="1"/>
  <c r="P23" i="1"/>
  <c r="M23" i="1"/>
  <c r="P22" i="1"/>
  <c r="M22" i="1"/>
  <c r="P21" i="1"/>
  <c r="M21" i="1"/>
  <c r="P20" i="1"/>
  <c r="M20" i="1"/>
  <c r="P19" i="1"/>
  <c r="M19" i="1"/>
  <c r="P18" i="1"/>
  <c r="M18" i="1"/>
  <c r="P17" i="1"/>
  <c r="M17" i="1"/>
  <c r="P16" i="1"/>
  <c r="M16" i="1"/>
  <c r="P15" i="1"/>
  <c r="M15" i="1"/>
  <c r="P14" i="1"/>
  <c r="M14" i="1"/>
  <c r="P13" i="1"/>
  <c r="M13" i="1"/>
  <c r="P12" i="1"/>
  <c r="M12" i="1"/>
  <c r="P11" i="1"/>
  <c r="M11" i="1"/>
  <c r="P10" i="1"/>
  <c r="M10" i="1"/>
  <c r="P105" i="1"/>
  <c r="M105" i="1"/>
  <c r="P104" i="1"/>
  <c r="M104" i="1"/>
  <c r="P103" i="1"/>
  <c r="M103" i="1"/>
  <c r="P102" i="1"/>
  <c r="M102" i="1"/>
  <c r="P101" i="1"/>
  <c r="M101" i="1"/>
  <c r="P100" i="1"/>
  <c r="M100" i="1"/>
  <c r="P99" i="1"/>
  <c r="M99" i="1"/>
  <c r="P98" i="1"/>
  <c r="M98" i="1"/>
  <c r="P97" i="1"/>
  <c r="M97" i="1"/>
  <c r="P96" i="1"/>
  <c r="M96" i="1"/>
  <c r="P95" i="1"/>
  <c r="M95" i="1"/>
  <c r="P94" i="1"/>
  <c r="M94" i="1"/>
  <c r="P93" i="1"/>
  <c r="M93" i="1"/>
  <c r="P92" i="1"/>
  <c r="M92" i="1"/>
  <c r="P91" i="1"/>
  <c r="M91" i="1"/>
  <c r="P90" i="1"/>
  <c r="M90" i="1"/>
  <c r="P89" i="1"/>
  <c r="M89" i="1"/>
  <c r="P88" i="1"/>
  <c r="M88" i="1"/>
  <c r="P87" i="1"/>
  <c r="M87" i="1"/>
  <c r="P86" i="1"/>
  <c r="M86" i="1"/>
  <c r="P85" i="1"/>
  <c r="M85" i="1"/>
  <c r="P84" i="1"/>
  <c r="M84" i="1"/>
  <c r="P83" i="1"/>
  <c r="M83" i="1"/>
  <c r="P82" i="1"/>
  <c r="M82" i="1"/>
  <c r="P81" i="1"/>
  <c r="M81" i="1"/>
  <c r="P80" i="1"/>
  <c r="M80" i="1"/>
  <c r="P79" i="1"/>
  <c r="M79" i="1"/>
  <c r="P78" i="1"/>
  <c r="M78" i="1"/>
</calcChain>
</file>

<file path=xl/sharedStrings.xml><?xml version="1.0" encoding="utf-8"?>
<sst xmlns="http://schemas.openxmlformats.org/spreadsheetml/2006/main" count="872" uniqueCount="347">
  <si>
    <t xml:space="preserve">INFORMACIÓN CONTRATACIÓN MENSUAL </t>
  </si>
  <si>
    <t>Fondo de Desarrollo Local</t>
  </si>
  <si>
    <t>tipo de contrato[1]</t>
  </si>
  <si>
    <t>modalidad de contratación[2]</t>
  </si>
  <si>
    <t xml:space="preserve">No. del Contrato  (numeración del FDL) </t>
  </si>
  <si>
    <t>Objeto del Contrato/ CONVENIO/ ORDEN DE COMPRA</t>
  </si>
  <si>
    <t xml:space="preserve">Nombre o Razón social del Contratista </t>
  </si>
  <si>
    <t xml:space="preserve">NIT o CC  del CONTRATISTA                                                </t>
  </si>
  <si>
    <t>Fecha de inicio</t>
  </si>
  <si>
    <t>Plazo de ejecución Contractual (meses)</t>
  </si>
  <si>
    <t>Plazo de ejecución Contractual (días)</t>
  </si>
  <si>
    <t>Plazo total ejecución contractual (días)</t>
  </si>
  <si>
    <t>Valor  inicial del contrato</t>
  </si>
  <si>
    <t xml:space="preserve">Valor Adicion </t>
  </si>
  <si>
    <t>Valor Final Contrato</t>
  </si>
  <si>
    <t>Estado del contrato (EJECUCION, SUSPENDIDO, TERMINADO, LIQUIDADO)</t>
  </si>
  <si>
    <t xml:space="preserve">Pregunta 12.  DILIGENCIE EL NOMBRE DEL ALCALDE LOCAL  que SUSCRIBIÓ  Y FIRMÓ  este CONTRATO EN LA PRESENTE VIGENCIA </t>
  </si>
  <si>
    <t xml:space="preserve">TEUSAQUILLO </t>
  </si>
  <si>
    <t>EJECUCIÓN</t>
  </si>
  <si>
    <t xml:space="preserve">MARÍA ANGELICA GONZALEZ RUSSI </t>
  </si>
  <si>
    <t>PRESTAR SERVICIOS PROFESIONALES PARA REALIZAR EL APOYO A LA SUPERVISIÓN Y FORMULACIÓN DEL PROYECTO DE INVERSIÓN 2680 TEUSAQUILLO MI CASA Y DEMÁS ACTIVIDADES REQUERIDAS EN EL MARCO DEL PLAN DE DESARROLLO LOCAL 2025-2028.</t>
  </si>
  <si>
    <t>https://community.secop.gov.co/Public/Tendering/OpportunityDetail/Index?noticeUID=CO1.NTC.8663420&amp;isFromPublicArea=True&amp;isModal=False</t>
  </si>
  <si>
    <t xml:space="preserve">CONTRATOS CON INICIO EN OCTUBRE </t>
  </si>
  <si>
    <t xml:space="preserve">LINK SECOP </t>
  </si>
  <si>
    <t>381-2025 CPS P (141824)</t>
  </si>
  <si>
    <t>382-2025 CPS-P (140990)</t>
  </si>
  <si>
    <t>387-2025 CPS P (142635)</t>
  </si>
  <si>
    <t>388-2025 CPS-P (142658)</t>
  </si>
  <si>
    <t>389-2025 CPS-P (142656)</t>
  </si>
  <si>
    <t>391-2025 CPS-P (142651)</t>
  </si>
  <si>
    <t>392-2025 CPS-P (142651)</t>
  </si>
  <si>
    <t>396-2025 CPS-P (142644)</t>
  </si>
  <si>
    <t>397-2025 CPS-P (142644)</t>
  </si>
  <si>
    <t>398-2025 CPS-P (142644)</t>
  </si>
  <si>
    <t>409-2025 CPS P (142651)</t>
  </si>
  <si>
    <t>417-2025 CPS-AG (142654)</t>
  </si>
  <si>
    <t>430-2025 CPS-P (142656)</t>
  </si>
  <si>
    <t>432-2025 CPS-P (142651)</t>
  </si>
  <si>
    <t>433-2025 CPS-P (142651)</t>
  </si>
  <si>
    <t>434-2025 CPS-P (142673)</t>
  </si>
  <si>
    <t>435-2025 CPS-P (142656)</t>
  </si>
  <si>
    <t>436-2025 CPS-P (142651)</t>
  </si>
  <si>
    <t>437-2025 CPS-AG (142694)</t>
  </si>
  <si>
    <t>438-2025 CPS-P (142660)</t>
  </si>
  <si>
    <t>439-2025 CPS-P (142644)</t>
  </si>
  <si>
    <t>440-2025 CPS-AG (142079)</t>
  </si>
  <si>
    <t>441-2025 CPS-AG (142822)</t>
  </si>
  <si>
    <t>442-2025 CPS P (142683)</t>
  </si>
  <si>
    <t>443-2025 CPS AG (142806)</t>
  </si>
  <si>
    <t>444-2025 CPS P (142805)</t>
  </si>
  <si>
    <t>445-2025 CPS-P (142807)</t>
  </si>
  <si>
    <t>447-2025 CPS-P (142809)</t>
  </si>
  <si>
    <t>448-2025 CPS-P (142651)</t>
  </si>
  <si>
    <t>449-2025 CPS-P (143038)</t>
  </si>
  <si>
    <t>450-2025 CPS-AG (142689)</t>
  </si>
  <si>
    <t>451-2025 CPS-AG (142677)</t>
  </si>
  <si>
    <t>452-2025 CPS-AG (143040)</t>
  </si>
  <si>
    <t>453-2025 CPS-AG (142691)</t>
  </si>
  <si>
    <t>454-2025 CPS-AG (142654)</t>
  </si>
  <si>
    <t>455-2025 CPS-P (140984)</t>
  </si>
  <si>
    <t>456-2025 CPS-AG (142637)</t>
  </si>
  <si>
    <t>457-2025 CPS-P (142673)</t>
  </si>
  <si>
    <t>458-2025 CPS-P (142656)</t>
  </si>
  <si>
    <t>459-2025 CPS-P (142945)</t>
  </si>
  <si>
    <t>461-2025 CPS-P (138351)</t>
  </si>
  <si>
    <t>463-2025 CPS-AG (142079)</t>
  </si>
  <si>
    <t>465-2025 CPS-P (142696)</t>
  </si>
  <si>
    <t>466-2025 CPS-AG (142810)</t>
  </si>
  <si>
    <t>467-2025 CPS AG (142637)</t>
  </si>
  <si>
    <t>468-2025 CPS-P (141457)</t>
  </si>
  <si>
    <t>469-2025 CPS-P (142081)</t>
  </si>
  <si>
    <t>470-2025 CPS P (142850)</t>
  </si>
  <si>
    <t>471-2025 CPS-AG (142654)</t>
  </si>
  <si>
    <t>472-2025 CPS-AG (143040)</t>
  </si>
  <si>
    <t>473-2025 CPS-AG (143040)</t>
  </si>
  <si>
    <t>475-2025 CPS-AG (142231)</t>
  </si>
  <si>
    <t>476-2025 CPS-AG (142912)</t>
  </si>
  <si>
    <t>477-2025 CPS-P (142844)</t>
  </si>
  <si>
    <t>478-2025 CPS-AG (142812)</t>
  </si>
  <si>
    <t>479-2025 CPS-P (142828)</t>
  </si>
  <si>
    <t>481-2025 CPS-AG (142813)</t>
  </si>
  <si>
    <t>482-2025 CPS-AG (142816)</t>
  </si>
  <si>
    <t>483-2025 CPS-P (142656)</t>
  </si>
  <si>
    <t>485-2025 CPS-AG (142915)</t>
  </si>
  <si>
    <t>486-2025 CPS-P (142856)</t>
  </si>
  <si>
    <t>487-2025 CPS-P (142839)</t>
  </si>
  <si>
    <t>488-2025 CPS-P (142818)</t>
  </si>
  <si>
    <t>489-2025 CPS-P (142819)</t>
  </si>
  <si>
    <t>490-2025 CPS P (142847)</t>
  </si>
  <si>
    <t>491-2025 CPS AG (142637)</t>
  </si>
  <si>
    <t>492-2025 CPS-P (142817)</t>
  </si>
  <si>
    <t>493-2025 CPS-P (142842)</t>
  </si>
  <si>
    <t>494-2025 CPS-AG (142832)</t>
  </si>
  <si>
    <t>495-2025 CPS-P (142658)</t>
  </si>
  <si>
    <t>496-2025 CPS-P (142815)</t>
  </si>
  <si>
    <t>497-2025 CPS-AG (142920)</t>
  </si>
  <si>
    <t>498-2025 CPS-P (142854)</t>
  </si>
  <si>
    <t>499-2025 CPS-AG (142953)</t>
  </si>
  <si>
    <t>500-2025 CPS AG (142833)</t>
  </si>
  <si>
    <t>501-2025 CPS-P (142853)</t>
  </si>
  <si>
    <t>502-2025 CPS-P (142811)</t>
  </si>
  <si>
    <t>503-2025 CPS-AG (142825)</t>
  </si>
  <si>
    <t>504-2025 CPS-AG (142827)</t>
  </si>
  <si>
    <t>505-2025 CPS-P (143354)</t>
  </si>
  <si>
    <t>508-2025 CPS-P (142831)</t>
  </si>
  <si>
    <t>510-2025 CPS-AG (142851)</t>
  </si>
  <si>
    <t>511-2025 CPS-P (143353)</t>
  </si>
  <si>
    <t>513-2025 CPS-P (143567)</t>
  </si>
  <si>
    <t>524-2025 CPS-P (143975)</t>
  </si>
  <si>
    <t>PRESTACION DE SERVICIOS</t>
  </si>
  <si>
    <t>PROFESIONALES</t>
  </si>
  <si>
    <t xml:space="preserve">PRESTACION DE SERVICIOS </t>
  </si>
  <si>
    <t xml:space="preserve">APOYO </t>
  </si>
  <si>
    <t>PRESTAR SERVICIOS PROFESIONALES PARA REALIZAR EL APOYO A LA SUPERVISIÓN Y FORMULACIÓN DEL PROYECTO 2785 TEUSAQUILLO IMPULSA Y EMPRENDE TEJIDO EMPRESARIAL Y DEMÁS ACTIVIDADES REQUERIDAS EN EL MARCO DEL PLAN DE DESARROLLO LOCAL 2025- 2025.</t>
  </si>
  <si>
    <t>Prestar servicios profesionales para realizar el apoyo a la supervisión formulación y divulgación de contenido del proyecto de inversión 2754 Teusaquillo saludable y con bienestar y demás actividades requeridas en el marco del plan de desarrollo local 2025-2028.</t>
  </si>
  <si>
    <t>PRESTAR SERVICIOS PROFESIONALES JURIDICOS PARA ADELANTAR Y DESARROLLAR LOS TRAMITES CONTRACTUALES EN SUS DIFERENTES ETAPAS PARA EL FONDO DE DESARROLLO LOCAL DE TEUSAQUILLO.</t>
  </si>
  <si>
    <t xml:space="preserve">PRESTAR SERVICIOS PROFESIONALES EN LAS ACTIVIDADES DE PROYECCCIÓN Y ELABORACIÓN DE ESTUDIOS PREVIOS, SEGUIMIENTO, ACTUALIZACIÓN, SUPERVISION Y LIQUIDACIÓN DE LOS CONTRATOS QUE SE FINANCIAN CON LOS RUBROS DE FUNCIONAMIENTO Y DEL PROYECTO 2664. </t>
  </si>
  <si>
    <t>PRESTAR SERVICIOS PROFESIONALES PARA BRINDAR APOYO EN LOS PROCESOS A CARGO DEL ÁREA DE GESTIÓN POLICIVA Y/O DE LAS INSPECCIONES DE POLICÍA ADSCRITAS A LA ALCALDÍA LOCAL DE TEUSAQUILLO</t>
  </si>
  <si>
    <t>PRESTAR SERVICIOS PROFESIONALES PARA APOYAR JURÍDICAMENTE LA EJECUCIÓN DE LAS ACCIONES REQUERIDAS PARA EL TRÁMITE E IMPULSO PROCESAL DE LAS ACTUACIONES CONTRAVENCIONALES Y/O QUERELLAS QUE CURSEN EN LAS INSPECCIONES DE POLICÍA DE LA LOCALIDAD.</t>
  </si>
  <si>
    <t>PRESTAR SERVICIOS PROFESIONALES PARA APOYAR JURÍDICAMENTE LA EJECUCIÓN DE LAS ACCIONES REQUERIDAS PARA LA DEPURACIÓN DE LAS ACTUACIONES ADMINISTRATIVAS QUE CURSAN EN LA ALCALDÍA LOCAL.</t>
  </si>
  <si>
    <t xml:space="preserve">APOYAR ADMINISTRATIVA Y ASISTENCIALMENTE A LAS INSPECCIONES DE POLICÍA DE LA LOCALIDAD </t>
  </si>
  <si>
    <t>PRESTAR SERVICIOS PROFESIONALES PARA BRINDAR APOYO EN LOS PROCESOS A CARGO DEL ÁREA DE GESTIÓN POLICIVA Y/O DE LAS INSPECCIONES DE POLICÍA ADSCRITAS A LA ALCALDÍA LOCAL DE TEUSAQUILLO.</t>
  </si>
  <si>
    <t>PRESTAR SUS SERVICIOS PROFESIONALES PARA EL APOYO TRANSVERSAL EN EL ÁREA DE GESTIÓN DEL DESARROLLO ADMINISTRATIVO Y FINANCIERO DE LA ALCALDÍA LOCAL DE TEUSAQUILLO.</t>
  </si>
  <si>
    <t xml:space="preserve">PRESTAR SERVICIOS DE APOYO A LA GESTIÓN PARA DESARROLLAR TAREAS OPERATIVAS, ASISTENCIALES, ADMINISTRATIVAS Y DE SEGUIMIENTO QUE REQUIERA EL ÁREA ADMINISTRATIVA Y FINANCIERA. </t>
  </si>
  <si>
    <t>PRESTAR SERVICIOS PROFESIONALES PARA COORDINAR, LIDERAR Y ASESORAR LOS PLANES Y ESTRATEGIAS DE COMUNICACIÓN INTERNA Y EXTERNA PARA LA DIVULGACIÓN DE LOS PROGRAMAS, PROYECTOS Y ACTIVIDADES DE LA ALCALDÍA LOCAL.</t>
  </si>
  <si>
    <t>PRESTAR SERVICIOS DE APOYO A LA GESTION PARA REALIZAR LAS ACTIVIDADES DERIVADAS DE LA INICIATIVA ¿TEUSACA DIGITAL¿ PRIORIZADA DEL MECANISMO DE PRESUPUESTOS PARTICIPATIVOS EN EL MARCO DEL PROYECCTO 2665 TEUSAQUILLO PARTICIPA EN COMUNIDAD</t>
  </si>
  <si>
    <t>PRESTAR SERVICIOS DE APOYO A LA GESTIÓN DESARROLLANDO ACTIVIDADES ADMINISTRATIVAS, LOGÍSTICAS Y OPERATIVAS RELACIONADAS CON EL SEGUIMIENTO DE LOS PROCESOS DEL ÁREA DE GESTIÓN DEL DESARROLLO ADMINISTRATIVO Y FINANCIERO</t>
  </si>
  <si>
    <t>PRESTAR SERVICIOS PROFESIONALES PARA ELABORAR LOS ESTUDIOS PREVIOS, SEGUIMIENTO, ACTUALIZACIÓN, APOYO A LA SUPERVISION Y LIQUIDACIÓN DE LOS CONTRATOS QUE SE FINANCIAN A TRAVES DE LOS RUBROS DE FUNCIONAMIENTO Y DEL PROYECTO 2664.</t>
  </si>
  <si>
    <t>PRESTAR LOS SERVICIOS TÉCNICOS DE APOYO A LA GESTIÓN PARA EL DESARROLLO DE SOFTWARE, PROGRAMACIÓN DE CÓDIGOS Y ADMINISTRACIÓN DE LOS SITIOS WEB Y DEMÁS PLATAFORMAS DIGITALES NECESARIAS PARA LA PLANIFICACIÓN Y EJECUCIÓN DE LOS DIFERENTES PLANES, PROGRAMAS Y PROYECTOS DE LA ALCALDÍA LOCAL DE TEUSAQUILLO</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</si>
  <si>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t>
  </si>
  <si>
    <t>PRESTAR SERVICIOS PROFESIONALES TRANSVERSALES EN AL ÁREA DE GESTIÓN DEL DESARROLLO ADMINISTRATIVO Y FINANCIERO PARA LA ALCALDÍA LOCAL DE TEUSAQUILLO.</t>
  </si>
  <si>
    <t>PRESTAR SERVICIOS PROFESIONALES PARA LA ACTUALIZACIÓN, VERIFICACIÓN E IMPLEMENTACIÓN DEL SISTEMA DE INFORMACIÓN Y BASES DE DATOS CORRESPONDIENTE A LAS ACTIVIDADES PROPIAS DE LOS PROCESOS Y/O ACTUACIONES ADMINISTRATIVAS EFECTAUDAS POR LA ALCALDÍA</t>
  </si>
  <si>
    <t xml:space="preserve">PRESTAR SERVICIOS DE APOYO A LA GESTIÓN DESARROLLANDO ACTIVIDADES ADMINISTRATIVAS, LOGÍSTICAS Y OPERATIVAS RELACIONADAS CON EL SEGUIMIENTO DE LOS PROCESOS DEL ÁREA DE GESTIÓN DEL DESARROLLO ADMINISTRATIVO Y FINANCIERO. </t>
  </si>
  <si>
    <t>PRESTAR SERVICIOS TECNICOS DE APOYO A LA GESTIÓN ADMINISTRATIVA Y DE COMUNICACIONES A LA JUNTA ADMINISTRADORA LOCAL</t>
  </si>
  <si>
    <t xml:space="preserve">PRESTAR SERVICIOS ASISTENCIALES DE APOYO A LA GESTIÓN PARA REALIZAR TODAS LAS ACTIVIDADES OPERATIVAS Y ADMINISTRATIVAS RELACIONADAS CON ATENCIÓN Y GUÍA A LOS CIUDADANOS EN EL MARCO DEL PLAN DE DESARROLLO LOCAL 2025-2028. </t>
  </si>
  <si>
    <t>Prestar servicios profesionales para apoyar al (la) alcalde (sa) local en la promoción, articulación, acompañamiento y seguimiento para la atención y protección de los animales domésticos y silvestres de la localidad</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</si>
  <si>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t>
  </si>
  <si>
    <t xml:space="preserve">PRESTAR SERVICIOS PROFESIONALES AL ÁREA DE GESTIÓN POLICIVA EN LA ALCALDÍA LOCAL DE TEUSAQUILLO CON LA FINALIDAD DE GESTIONAR INTEGRALMENTE LAS SOLICITUDES DE PROPOSICIONES, REQUERIMIENTOS DE ENTES DE CONTROL, CORPORACIONES PÚBLICAS Y EMISIÓN DE CONCEPTOS JURÍDICOS. </t>
  </si>
  <si>
    <t>PRESTAR SERVICIOS PROFESIONALES PARA LA FORMULACIÓN DEL PROYECTO DE INVERSIÓN 2462 TEUSAQUILLO COMPROMETIDA CON LA VIDA Y LOS DERECHOS DE LAS MUJERES, JUNTO AL  APOYO A LA SUPERVISIÓN Y DEMÁS ACTIVIDADES REQUERIDAS EN EL MARCO DEL PLAN DE DESARROLLO LOCAL 2025-2028.</t>
  </si>
  <si>
    <t>PRESTAR SERVICIOS PROFESIONALES EN EL ÁREA DE GESTIÓN ADMINISTRATIVA Y FINANCIERA, PARA REALIZAR EL SEGUIMIENTO DE LOS PROYECTOS DE INVERSIÓN Y GASTOS DE FUNCIONAMIENTO INCLUIDOS EN EL PLAN ANUAL DE ADQUISICIONES, JUNTO A LA ESTRUCTURACIÓN FINANCIERA Y TÉCNICA DE LOS PROCESOS CONTRACTUALES Y APOYAR LA SUPERVISIÓN DE LOS CONTRATOS A EJECUTAR EN LA VIGENCIA ACTUAL, EN EL MARCO DEL PLAN DE DESARROLLO LOCAL DE TEUSAQUILLO 2025-2028</t>
  </si>
  <si>
    <t>PRESTAR SERVICIOS TÉCNICOS DE APOYO A LA GESTIÓN PARA APOYAR LAS ETAPAS PRECONTRACTUAL CONTRACTUAL Y POST-CONTACTUAL DE LOS PROCESOS DE ADQUISICIÓN DE BIENES Y SERVICIOS Y DEMAS ACTIVIDADES ADMINISTRATIVAS CONTRACTUALES QUE REALICE EL FONDO DE DESARROLLO LOCAL DE TEUSAQUILLO.</t>
  </si>
  <si>
    <t>PRESTAR SERVICIOS PROFESIONALES PARA REALIZAR LAS LABORES REQUERIDAS EN LA PROMOCIÓN Y CONSERVACIÓN DE LA SEGURIDAD CIUDADANA CONVIVENCIA Y PREVENCIÓN DE CONFLICTIVIDADES JUNTO A LA ARTICULACIÓN ASISTENCIA Y ACOMPAÑAMIENTO DE LAS ACTIVIDADES RELACIONADAS CON DIVERSIDAD Y EQUIDAD DE GÉNERO VENDEDORES INFORMALES ESPACIO PÚBLICO Y HABITANTE DE CALLE EN LA LOCALIDAD DE TEUSAQUILLO.</t>
  </si>
  <si>
    <t xml:space="preserve">PRESTAR SERVICIOS PROFESIONALES PARA EJECUTAR LAS ACTIVIDADES NECESARIAS DE LA INICIATIVA ¿DALO POR HECHO, PARTICIPAR ES EL DERECHO¿ PRIORIZADA A TRÁVES DEL MECANISMO DE PRESUPUESTOS PARTICIPATIVOS EN EL MARCO DEL PROYECCTO 2665 TEUSAQUILLO PARTICIPA EN COMUNIDAD. </t>
  </si>
  <si>
    <t>PRESTAR SERVICIOS PROFESIONALES PARA LA VERIFICACIÓN TÉCNICA Y CONTROL METROLÓGICO DE PRECIOS, PESAS Y MEDIDAS EN LOS ESTABLECIMIENTOS COMERCIALES DE LA LOCALIDAD DE TEUSAQUILLO, GARANTIZANDO LA EXACTITUD DE LOS INSTRUMENTOS DE MEDICIÓN Y EL CABAL CUMPLIMIENTO DE LA NORMATIVA DISTRITAL VIGENTE.</t>
  </si>
  <si>
    <t>PRESTAR SERVICIOS COMO INSTRUCTOR DE ACTIVIDAD FÍSICA PARA LA EJECUCIÓN PROYECTO 2323- TEUSAQUILLO RECREODEPORTIVA RECREACIÓN Y ACTIVIDAD FÍSICA Y DEMÁS ACTIVIDADES REQUERIDAS EN EL MARCO DEL PLAN DE DESARROLLO LOCAL 2025-2028.</t>
  </si>
  <si>
    <t>PRESTAR SERVICIOS DE APOYO A LA GESTIÓN EN EL ÁREA DE GESTIÓN POLICIVA, PARA EL APOYO EN LA PROYECCION, ELABORACIÓN Y/O CONSOLIDACIÓN DE REQUERIMIENTOS EMITIDOS POR LOS ENTES DE CONTROL Y ORGANISMOS POLÍTICOS EN LA ALCALDÍA LOCAL DE TEUSAQUILLO.</t>
  </si>
  <si>
    <t>PRESTAR SERVICIOS PROFESIONALES PARA GESTIONAR TODAS LAS ACTIVIDADES OPERATIVAS Y ADMINISTRATIVAS QUE SURJAN CON OCASIÓN DE LA ACTIVIDAD DE DIVULGACIÓN DE CONTENIDO EN EL MARCO DE LOS PROYECTOS DE INVERSION DEL FONDO DE DESARROLLO LOCAL DE TEUSAQUILLO.</t>
  </si>
  <si>
    <t>PRESTAR SERVICIOS DE APOYO A LA GESTIÓN EN EL ÁREA DE GESTIÓN POLICIVA, PARA LA ELABORACIÓN Y CONSOLIDACIÓN DE REQUERIMIENTOS EMITIDOS POR LOS ENTES DE CONTROL Y ORGANISMOS POLÍTICOS, ASI COMO EL APOYO EN LOS ASUNTOS DE INSPECCIÓN, VIGILANCIA Y CONTROL EN LA ALCALDÍA LOCAL DE TEUSAQUILLO.</t>
  </si>
  <si>
    <t>Prestar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</si>
  <si>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PRESTAR SERVICIOS DE APOYO ADMINISTRATIVO EN EL ACOMPAÑAMIENTO A LOS OPERATIVOS Y JORNADAS DE INSPECCIÓN VIGILANCIA Y CONTROL DE LA ALCALDÍA LOCAL DE TEUSAQUILLO.</t>
  </si>
  <si>
    <t>PRESTAR SERVICIOS DE APOYO A LA GESTIÓN EN ASUNTOS ADMINISTRATIVOS Y ASISTENCIALES QUE SE DESARROLLAN EN EL ÁREA DE GESTIÓN POLICIVA Y JURÍDICA Y LOS RELACIONADOS CON TEMAS DE PROPIEDAD HORIZONTAL DE LA ALCALDÍA LOCAL DE TEUSAQUILLO.</t>
  </si>
  <si>
    <t>PRESTAR SERVICIOS DE APOYO A LA GESTION PARA FORTALECER TRANSVERSALMENTE EL AREA DE GESTION ADMINISTRATIVA Y FINANCIERA, EN LAS ACTIVIDADES PROPIAS DEL AREA.</t>
  </si>
  <si>
    <t>PRESTAR SERVICIOS PROFESIONALES PARA LA GESTIÓN INTEGRAL DEL PROCESO DE COBRO PERSUASIVO DE ACREENCIAS A FAVOR DE LA ALCALDIA LOCAL DE TEUSAQUILLO PARA LOGRAR EL PAGO VOLUNTARIO DE LAS MISMAS Y SEGUIMIENTO AL COBRO COACTIVO.</t>
  </si>
  <si>
    <t>PRESTAR SERVICIOS PROFESIONALES EN EL TRÁMITE Y PROYECCIÓN DE LOS ASUNTOS JURÍDICOS DEL ÁREA DE GESTIÓN POLICIVA DEL FONDO DE DESARROLLO LOCAL DE TEUSAQUILLO.</t>
  </si>
  <si>
    <t>PRESTAR SERVICIOS PROFESIONALES PARA APOYAR LA FORMULACIÓN, GESTIÓN Y SEGUIMIENTO DE ACTIVIDADES ENFOCADAS A LA GESTIÓN AMBIENTAL EXTERNA, ENCAMINADAS A LA MITIGACIÓN DE LOS DIFERENTES IMPACTOS AMBIENTALES Y LA CONSERVACIÓN DE LOS RECURSOS NATURALES DE LA LOCALIDAD DE TEUSAQUILLO.</t>
  </si>
  <si>
    <t>PRESTAR SERVICIOS PROFESIONALES AL ÁREA DE GESTIÓN DEL DESARROLLO ADMINISTRATIVA Y FINANCIERO PARA ADELANTAR LAS ACTIVIDADES REQUERIDAS EN EL MARCO DE LOS PROCESOS CONTRACTUALES Y SEGUIMIENTO FINANCIERO.</t>
  </si>
  <si>
    <t>PRESTAR SERVICIOS PROFESIONALES EN EL ÁREA DE GESTIÓN DEL DESARROLLO ADMINISTRATIVA Y FINANCIERA EN LO RELACIONADO CON LA ELABORACIÓN SEGUIMIENTO ANÁLISIS Y ADMINISTRACIÓN DEL PRESUPUESTO DEL FONDO DE DESARROLLO LOCAL DE TEUSAQUILLO.</t>
  </si>
  <si>
    <t>PRESTAR SERVICIOS PROFESIONALES EN EL ÁREA DE GESTIÓN DEL DESARROLLO ADMINISTRATIVA Y FINANCIERA EN LO RELACIONADO A LA ELABORACIÓN, SEGUIMIENTO, ANÁLISIS Y ADMINISTRACIÓN DEL PRESUPUESTO DEL FONDO DE DESARROLLO LOCAL DE TEUSAQUILLO.</t>
  </si>
  <si>
    <t xml:space="preserve">PRESTAR SERVICIOS PARA APOYAR Y DAR SOPORTE TÉCNICO AL ADMINISTRADOR Y USUARIO FINAL DE LA RED DE SISTEMAS Y TECNOLOGÍA E INFORMACIÓN DE LA ALCALDÍA LOCAL DE TEUSQUILLO. </t>
  </si>
  <si>
    <t>PRESTAR SERVICIOS PROFESIONALES PARA APOYAR JURÍDICAMENTE A LA JUNTA ADMINISTRADORA LOCAL CON EL FIN DE CONTRIBUIR AL ADECUADO CUMPLIMIENTO DE LAS ATRIBUCIONES A SU CARGO.</t>
  </si>
  <si>
    <t>PRESTAR SERVICIOS DE APOYO PARA LA EJECUCION DE LA INICIATIVA ¿42265-CONECTA TU CUERPO Y TU MENTE CON EL YOGA¿ PRIORIZADA A TRAVES DEL MECANISMO DE PRESUPUESTOS PARTICIPATIVOS EN EL MARCO DEL PROYECTO 2323 - TEUSAQUILLO RECREODEPORTIVA, RECREACIÓN Y ACTIVIDAD FÍSICA, Y DEMÁS ACTIVIDADES REQUERIDAS EN EL MARCO DEL PLAN DE DESARROLLO LOCAL 2025-2028.</t>
  </si>
  <si>
    <t>PRESTAR SERVICIOS DE APOYO PARA LA EJECUCION DE LA INICIATIVA PAUSAS CREATIVAS PRIORIZADA DEL MECANISMO DE PRESUPUESTOS PARTICIPATIVOS EN EL MARCO DEL PROYECTO 2323 - TEUSAQUILLO RECREODEPORTIVA, RECREACIÓN Y ACTIVIDAD FÍSICA, Y DEMÁS ACTIVIDADES REQUERIDAS EN EL MARCO DEL PLAN DE DESARROLLO LOCAL 2025-2028.</t>
  </si>
  <si>
    <t>PRESTAR SERVICIOS TECNICOS PARA APOYAR LA GESTIÓN DOCUMENTAL, Y LA IMPLEMENTACIÓN DEL PROCESO DE VERIFICACIÓN SOPORTE Y ACOMPAÑAMIENTO EN EL DESARROLLO DE LAS ACTIVIDADES PROPIAS DE LOS PROCESOS Y ACTUACIONES ADMINISTRATIVAS EXISTENTES A CARGO DEL AREA DE GESTION POLICIVA DE LA ALCALDIA LOCAL DE TEUSAQUILLO.</t>
  </si>
  <si>
    <t>PRESTAR SERVICIOS PROFESIONALES PARA APOYAR LA FORMULACIÓN, EJECUCIÓN, SEGUIMIENTO Y MEJORA CONTINUA DE LAS HERRAMIENTAS QUE CONFORMAN LA GESTIÓN AMBIENTAL INSTITUCIONAL DE LA ALCALDÍA LOCAL DE TEUSAQUILLO</t>
  </si>
  <si>
    <t>PRESTAR SERVICIOS COMO GESTOR DE CONVIVENCIA, PARA APOYAR LA ATENCIÓN DE AGLOMERACIONES, SEGURIDAD CIUDADANA, CONVIVENCIA Y PREVENCIÓN DE CONFLICTIVIDADES, ASÍ COMO, EN EL ACOMPAÑAMIENTO A LOS OPERATIVOS Y JORNADAS ENFASIS EN RECUPERACION DEL ESPACIO PUBLICO, EN LA LOCALIDAD DE TEUSAQUILLO.</t>
  </si>
  <si>
    <t>PRESTAR SERVICIOS DE APOYO A LA GESTIÓN EN EL TRÁMITE Y PROYECCIÓN DE LOS ASUNTOS JURÍDICOS DEL ÁREA DE GESTIÓN POLICIVA Y JURÍDICA DEL FONDO DE DESARROLLO LOCAL DE TEUSAQUILLO</t>
  </si>
  <si>
    <t xml:space="preserve">PRESTAR SERVICIOS PROFESIONALES PARA REALIZAR LA IMPLEMENTACIÓN Y EL SEGUIMIENTO A LOS PLANES Y PROGRAMAS RELACIONADOS CON LA GESTIÓN EN SEGURIDAD Y SALUD EN EL TRABAJO DE LA ALCALDÍA LOCAL, CONFORME CON LOS LINEAMIENTOS DEFINIDOS DESDE EL NIVEL CENTRAL DE LA SDG Y LA NORMATIVA VIGENTE. </t>
  </si>
  <si>
    <t>PRESTAR SERVICIOS DE APOYO A LA GESTION EN LAS ACTIVIDADES DERIVADAS DE LA EJECUCIÓN DE LA INICIATIVA DE PRESUPUESTOS PARTICIPATIVOS ¿39571-GUARDAPARQUES PARA EL PARKWAY¿ DEL PROYECTO DE INVERSIÓN 2354 TEUSAQUILLO ACTÚA CONTRA EL CAMBIO CLIMÁTICO.</t>
  </si>
  <si>
    <t>PRESTAR SERVICIOS PROFESIONALES COMO ADMINISTRADOR DE RED BRINDANDO ASISTENCIA Y SOPORTE TÉCNICO DE SOFTWARE Y HARDWARE EN LOS EQUIPOS Y PROGRAMAS QUE MANEJA LA ENTIDAD ASÍ COMO A LOS USUARIOS QUE DESARROLLEN SUS ACTIVIDADES EN LA ALCALDÍA LOCAL DE TEUSAQUILLO.</t>
  </si>
  <si>
    <t>PRESTAR SERVICIOS DE APOYO A LA GESTIÓN PARA REALIZAR TODAS LAS ACTIVIDADES OPERATIVAS Y ADMINISTRATIVAS RELACIONADAS CON LAS ACTIVIDADES REQUERIDAS EN EL MARCO DEL PLAN DE DESARROLLO LOCAL 2025-2028.</t>
  </si>
  <si>
    <t>PRESTAR SERVICIOS PROFESIONALES PARA LA FORMULACIÓN Y COMUNICACIÓN DEL PROYECTO DE INVERSIÓN 2680 TEUSAQUILLO MI CASA, JUNTO A LAS TAREAS DE APOYO A LA SUPERVISIÓN Y DEMÁS ACTIVIDADES REQUERIDAS EN EL MARCO DEL PLAN DE DESARROLLO LOCAL 2025-2028.</t>
  </si>
  <si>
    <t>Prestar servicios profesionales transversales al área de gestión del desarrollo administrativo y financiero en lo referente al proceso de planeación de la inversión de la alcaldía local de Teusaquillo.</t>
  </si>
  <si>
    <t xml:space="preserve">PRESTAR SERVICIOS PROFESIONALES PARA APOYAR A LA JUNTA ADMINISTRADORA LOCAL EN EL CUBRIMIENTO DE LAS ACTIVIDADES PARTICIPACIÓN CIUDADANA Y COMUNICACIÓN ESTRATÉGICA. </t>
  </si>
  <si>
    <t xml:space="preserve">PRESTAR SERVICIOS PROFESIONALES PARA LA IMPLEMENTACIÓN DE LA ARQUITECTURA INSTITUCIONAL REQUERIDA A NIVEL ESTRATÉGICO, TÁCTICO Y OPERATIVO PARA EL FONDO DE DESARROLLO LOCAL DE TEUSAQUILLO, A TRAVES DE LA ASISTENCIA TECNICA DE PROCESOS Y PROCEDIMIENTOS EN EL CUMPLIMIENTO DE METAS. </t>
  </si>
  <si>
    <t xml:space="preserve">PRESTAR SERVICIOS PROFESIONALES AL ÁREA DE GESTIÓN POLICIVA EN LA ALCALDÍA LOCAL DE TEUSAQUILLO CON LA FINALDIAD DE GESTIONAR INTEGRALMENTE LAS SOLICITUDES DE PROPOSICIONES, REQUERIMIENTOS DE ENTES DE CONTROL, CORPORACIONES PÚBLICAS Y EMISIÓN DE CONCEPTOS JURÍDICOS. </t>
  </si>
  <si>
    <t>PRESTAR SERVICIOS PROFESIONALES ESPECIALIZADOS EN DERECHO QUE CONTRIBUYEN A LA FORMULACIÓN, SEGUIMIENTO E IMPLEMENTACIÓN DE PLANES, PROYECTOS Y/O ACTIVIDADES TÉCNICAS Y ADMINISTRATIVAS, RELACIONADAS CON LA ESTRATEGIA LOCAL DE IMPULSO Y DEPURACIÓN DE LAS ACTUACIONES.</t>
  </si>
  <si>
    <t>PRESTAR SERVICIOS PROFESIONALES PARA REALIZAR EL APOYO A LA SUPERVISIÓN Y FORMULACIÓN DEL PROYECTO DE INVERSIÓN 2330 TEUSAQUILLO: CONSTRUYENDO COMUNIDADES CREATIVAS Y DEMÁS ACTIVIDADES REQUERIDAS EN EL MARCO DEL PLAN DE DESARROLLO LOCAL 2025-2028.</t>
  </si>
  <si>
    <t>PRESTAR SERVICIOS DE APOYO A LA GESTIÓN PARA REALIZAR TODAS LAS ACTIVIDADES OPERATIVAS Y ADMINISTRATIVAS EL MARCO DEL PLAN DE DESARROLLO LOCAL 2025-2028.</t>
  </si>
  <si>
    <t xml:space="preserve">PRESTAR SERVICIOS PROFESIONALES AL ÁREA DE GESTIÓN POLICIVA EN LA ALCALDÍA LOCAL DE TEUSAQUILLO CON LA FINALIDAD DE GESTIONAR INTEGRALMENTE LAS SOLICITUDES DE PROPOSICIONES REQUERIMIENTOS DE ENTES DE CONTROL CORPORACIONES PÚBLICAS Y EMISIÓN DE CONCEPTOS JURÍDICOS. </t>
  </si>
  <si>
    <t>MIGUEL  ÁNGEL  GARCÍA  RUBIANO</t>
  </si>
  <si>
    <t>LAURA  ESPERANZA  RODRIGUEZ  MENDOZA</t>
  </si>
  <si>
    <t>MIGUEL ANGEL NIETO CRUZ</t>
  </si>
  <si>
    <t>PAOLA  ANDREA ARENAS  RAMIREZ</t>
  </si>
  <si>
    <t>Juan Felipe Fuentes Sarmiento</t>
  </si>
  <si>
    <t>Lina Alejandra Alvarado Franco</t>
  </si>
  <si>
    <t>CINDY VANESSA GRANADOS LONDOÑO</t>
  </si>
  <si>
    <t>RAFAEL EDUARDO PEREZ ENCISO</t>
  </si>
  <si>
    <t>GINA ESTEPHANIA LESCANO NIÑO</t>
  </si>
  <si>
    <t>JANNETH  CARDENAS VARGAS</t>
  </si>
  <si>
    <t>SOLMARIA  LOPEZ RANGEL</t>
  </si>
  <si>
    <t>DANIEL  RICARDO HURTADO  BAUTISTA</t>
  </si>
  <si>
    <t xml:space="preserve">RUBEN  MAURICIO  GONZALEZ RINCON </t>
  </si>
  <si>
    <t>LESLIE JOHANNA FORERO CARDOZO</t>
  </si>
  <si>
    <t>SARA  MARIA  MORENO  AGUILERA</t>
  </si>
  <si>
    <t>JORGE  ALEJANDRO  DELGADO  GONGORA</t>
  </si>
  <si>
    <t>HERNAN RICARDO CONTRERAS MAYORGA</t>
  </si>
  <si>
    <t>LINA  MARCELA BOHORQUEZ POLO</t>
  </si>
  <si>
    <t>OSCAR  ALEJANDRO VELASQUEZ RODRIGUEZ</t>
  </si>
  <si>
    <t>ANDREA CAROLINA  MAYORGA  PATIÑO</t>
  </si>
  <si>
    <t xml:space="preserve">CARLOS  ALFREDO  GUERRA  CATAÑO </t>
  </si>
  <si>
    <t xml:space="preserve">OSCAR  FABIÁN  MURILLO  RAMÍREZ </t>
  </si>
  <si>
    <t>SEBASTIAN   GONZALEZ  BERNAL</t>
  </si>
  <si>
    <t>JAIME ANDRES VEGA OSPINA</t>
  </si>
  <si>
    <t>JIM JANS DIAZ GUZMAN</t>
  </si>
  <si>
    <t>ANDRES FELIPE AFRICANO DIAZ</t>
  </si>
  <si>
    <t>HERNADO   IREGUI  VILLALOBOS</t>
  </si>
  <si>
    <t>Oscar Fernando Palacios Delgado</t>
  </si>
  <si>
    <t>JAMES EDGARDO CUETO MORALES</t>
  </si>
  <si>
    <t xml:space="preserve">MARÍA  JOSÉ  NIETO  URIBE </t>
  </si>
  <si>
    <t>BETTO GERMAN DIAZ SEPULVEDA</t>
  </si>
  <si>
    <t>YERSON  HERNANDO PEÑA MURCIA</t>
  </si>
  <si>
    <t>GIOVANNY ANDRES PUENTES HIGUERA</t>
  </si>
  <si>
    <t>ELISABETH  LOPEZ TIQUE</t>
  </si>
  <si>
    <t>ALFREDO JOSE LEVY SOLANO</t>
  </si>
  <si>
    <t>CRISTIAN  MIGUEL  SALAZAR  SANCHEZ</t>
  </si>
  <si>
    <t>JHON  ALEXANDER  RIAÑO  SOTOMONTE</t>
  </si>
  <si>
    <t>MARTHA LUCÍA VEGA  RAMIREZ</t>
  </si>
  <si>
    <t>ADRIANA LUCIA CORREAL LESMES</t>
  </si>
  <si>
    <t>OSCAR  ORLANDO  SALAZAR  GOMEZ</t>
  </si>
  <si>
    <t>PAOLA  ANDREA  FUQUENE  GUEVARA</t>
  </si>
  <si>
    <t>PAOLA  ANDREA  VASQUEZ  FONSECA</t>
  </si>
  <si>
    <t>DAYANA INDIRA HERNANDEZ VIVAS</t>
  </si>
  <si>
    <t>LUIS  FERNANDO  ALVIRA  CONDE</t>
  </si>
  <si>
    <t xml:space="preserve">MIGUEL  ANTONIO  ALEMÁN  SANABRIA </t>
  </si>
  <si>
    <t xml:space="preserve">WALTER  OLMEDO  RIVEROS  BAQUERO </t>
  </si>
  <si>
    <t>DIEGO  FERNANDO  VELÁSQUEZ  CAICEDO</t>
  </si>
  <si>
    <t>LUIS MARIO SOSA RUEDA</t>
  </si>
  <si>
    <t>ROBERT ALEXANDER RODRIGUEZ LLORENTE</t>
  </si>
  <si>
    <t>ANA   FELISA TELLEZ CUPAJITA</t>
  </si>
  <si>
    <t>HEIDY YISSETH ASCENCIO  MONTENEGRO</t>
  </si>
  <si>
    <t>ALVARO  SKINNER CORREA</t>
  </si>
  <si>
    <t>GERMAN   ALONSO PARRA  MARTINEZ</t>
  </si>
  <si>
    <t xml:space="preserve">JENNY  SOFÍA  CASTILLO  URRUTIA </t>
  </si>
  <si>
    <t xml:space="preserve">DANIEL   ORTIZ </t>
  </si>
  <si>
    <t>KAREN YULEXY SANCHEZ CASTELBLANCO</t>
  </si>
  <si>
    <t>LUISA MILENA ARIAS SIERRA</t>
  </si>
  <si>
    <t>JORGE  ENRIQUE  MELLADO  CONDE</t>
  </si>
  <si>
    <t>JORGE  LEONARDO  RENDON ARAQUE</t>
  </si>
  <si>
    <t>ANDRES FELIPE GUTIERREZ MENDEZ</t>
  </si>
  <si>
    <t>LUIS RAMON BALLEN CASTILLO</t>
  </si>
  <si>
    <t xml:space="preserve">KEYRIN  TATIANA  COLMENARES  PEÑA </t>
  </si>
  <si>
    <t>JUAN GIOVANNI FORERO  BEJARANO</t>
  </si>
  <si>
    <t>ANGIE NATALIA AGUIRRE SEPULVEDA</t>
  </si>
  <si>
    <t>JUAN DAVID BECERRA MORENO</t>
  </si>
  <si>
    <t>DANIELA CAMILA FRANCO CANCHON</t>
  </si>
  <si>
    <t>SAMUEL   LOZANO  LOZANO</t>
  </si>
  <si>
    <t xml:space="preserve">JOSE  FERNANDO  CEPEDA  </t>
  </si>
  <si>
    <t>VIVIANA  CAROLINA ORDOÑEZ RUIZ</t>
  </si>
  <si>
    <t xml:space="preserve">NOREIDY  FAIZURY LADINO  POLANCO </t>
  </si>
  <si>
    <t>IVAN DARIO CAMACHO CALDERON</t>
  </si>
  <si>
    <t>CAMILO  ANDRES  SUAREZ  BARRERA</t>
  </si>
  <si>
    <t>JAIRO  ALBERTO  TRUJILLO  PERDOMO</t>
  </si>
  <si>
    <t>LUISA  FENANDA  ZUÑIGA  BOLAÑO</t>
  </si>
  <si>
    <t>MARIA  FERNANDA ERAZO  CORDOBA</t>
  </si>
  <si>
    <t>ANA  CAROLINA  RAMIREZ  FLORIAN</t>
  </si>
  <si>
    <t>WILLIAM ERLANDI ROMERO ARBOLEDA</t>
  </si>
  <si>
    <t>RUBEN DARIO QUIÑONES TELLO</t>
  </si>
  <si>
    <t>MARIA ELENA ORTEGA  AMAYA</t>
  </si>
  <si>
    <t>LEVIS HENRY PAEZ HERNANDEZ</t>
  </si>
  <si>
    <t>SERGIO DAVID PRIETO ROMERO</t>
  </si>
  <si>
    <t>DIANA  CAROLINA  COLORADO  MORA</t>
  </si>
  <si>
    <t>DEIKY  LILIANA  MORIONES  RAMIREZ</t>
  </si>
  <si>
    <t>RICHARD  JOSE  ROJAS  ZAMBRANO</t>
  </si>
  <si>
    <t>PAULA ANDREA ALVAREZ URQUIJO</t>
  </si>
  <si>
    <t>LINA MARCELA HERNANDEZ VALENCIA</t>
  </si>
  <si>
    <t>ANDRES  GODOY MELO</t>
  </si>
  <si>
    <t>PAULA  JULIETH  BEJARANO  MAHECHA</t>
  </si>
  <si>
    <t>LUIS  ANTONIO  PULGARIN  ALVAREZ</t>
  </si>
  <si>
    <t>LUIS  MIGUEL JIMENEZ ESPITIA</t>
  </si>
  <si>
    <t>MARIA  AMALIA  MOSQUERA  ANAYA</t>
  </si>
  <si>
    <t xml:space="preserve">MARISOL   MERCADO  MILLÁN </t>
  </si>
  <si>
    <t>LUIS  MIGUEL SANCHEZ RAMOS</t>
  </si>
  <si>
    <t xml:space="preserve">LILIANA  ESPERANZA  CONTRERAS  CALDERÓN </t>
  </si>
  <si>
    <t>OLGA  JAQUELINE  ALAYON  MARTINEZ</t>
  </si>
  <si>
    <t>SILVIA  TATIANA  CASTRO  SÁNCHEZ</t>
  </si>
  <si>
    <t>https://community.secop.gov.co/Public/Tendering/OpportunityDetail/Index?noticeUID=CO1.NTC.8817697&amp;isFromPublicArea=True&amp;isModal=False</t>
  </si>
  <si>
    <t>https://community.secop.gov.co/Public/Tendering/OpportunityDetail/Index?noticeUID=CO1.NTC.8821108&amp;isFromPublicArea=True&amp;isModal=False</t>
  </si>
  <si>
    <t>https://community.secop.gov.co/Public/Tendering/OpportunityDetail/Index?noticeUID=CO1.NTC.8803222&amp;isFromPublicArea=True&amp;isModal=False</t>
  </si>
  <si>
    <t>https://community.secop.gov.co/Public/Tendering/OpportunityDetail/Index?noticeUID=CO1.NTC.8867209&amp;isFromPublicArea=True&amp;isModal=False</t>
  </si>
  <si>
    <t>ttps://community.secop.gov.co/Public/Tendering/OpportunityDetail/Index?noticeUID=CO1.NTC.8860134&amp;isFromPublicArea=True&amp;isModal=False</t>
  </si>
  <si>
    <t>https://community.secop.gov.co/Public/Tendering/OpportunityDetail/Index?noticeUID=CO1.NTC.8849909&amp;isFromPublicArea=True&amp;isModal=False</t>
  </si>
  <si>
    <t>https://community.secop.gov.co/Public/Tendering/OpportunityDetail/Index?noticeUID=CO1.NTC.8816781&amp;isFromPublicArea=True&amp;isModal=False</t>
  </si>
  <si>
    <t>https://community.secop.gov.co/Public/Tendering/OpportunityDetail/Index?noticeUID=CO1.NTC.8871732&amp;isFromPublicArea=True&amp;isModal=False</t>
  </si>
  <si>
    <t>https://community.secop.gov.co/Public/Tendering/OpportunityDetail/Index?noticeUID=CO1.NTC.8860134&amp;isFromPublicArea=True&amp;isModal=False</t>
  </si>
  <si>
    <t>https://community.secop.gov.co/Public/Tendering/OpportunityDetail/Index?noticeUID=CO1.NTC.8850678&amp;isFromPublicArea=True&amp;isModal=False</t>
  </si>
  <si>
    <t>https://community.secop.gov.co/Public/Tendering/OpportunityDetail/Index?noticeUID=CO1.NTC.8856133&amp;isFromPublicArea=True&amp;isModal=False</t>
  </si>
  <si>
    <t>https://community.secop.gov.co/Public/Tendering/OpportunityDetail/Index?noticeUID=CO1.NTC.8875799&amp;isFromPublicArea=True&amp;isModal=False</t>
  </si>
  <si>
    <t>https://community.secop.gov.co/Public/Tendering/OpportunityDetail/Index?noticeUID=CO1.NTC.8866121&amp;isFromPublicArea=True&amp;isModal=False</t>
  </si>
  <si>
    <t>https://community.secop.gov.co/Public/Tendering/OpportunityDetail/Index?noticeUID=CO1.NTC.8866545&amp;isFromPublicArea=True&amp;isModal=False</t>
  </si>
  <si>
    <t>https://community.secop.gov.co/Public/Tendering/OpportunityDetail/Index?noticeUID=CO1.NTC.8856343&amp;isFromPublicArea=True&amp;isModal=False</t>
  </si>
  <si>
    <t>https://community.secop.gov.co/Public/Tendering/OpportunityDetail/Index?noticeUID=CO1.NTC.8860132&amp;isFromPublicArea=True&amp;isModal=False</t>
  </si>
  <si>
    <t>https://community.secop.gov.co/Public/Tendering/OpportunityDetail/Index?noticeUID=CO1.NTC.8860188&amp;isFromPublicArea=True&amp;isModal=False</t>
  </si>
  <si>
    <t>https://community.secop.gov.co/Public/Tendering/OpportunityDetail/Index?noticeUID=CO1.NTC.8860143&amp;isFromPublicArea=True&amp;isModal=False</t>
  </si>
  <si>
    <t>https://community.secop.gov.co/Public/Tendering/OpportunityDetail/Index?noticeUID=CO1.NTC.8857114&amp;isFromPublicArea=True&amp;isModal=False</t>
  </si>
  <si>
    <t>https://community.secop.gov.co/Public/Tendering/OpportunityDetail/Index?noticeUID=CO1.NTC.8860240&amp;isFromPublicArea=True&amp;isModal=False</t>
  </si>
  <si>
    <t>https://community.secop.gov.co/Public/Tendering/OpportunityDetail/Index?noticeUID=CO1.NTC.8872187&amp;isFromPublicArea=True&amp;isModal=False</t>
  </si>
  <si>
    <t>https://community.secop.gov.co/Public/Tendering/OpportunityDetail/Index?noticeUID=CO1.NTC.8866685&amp;isFromPublicArea=True&amp;isModal=False</t>
  </si>
  <si>
    <t>https://community.secop.gov.co/Public/Tendering/OpportunityDetail/Index?noticeUID=CO1.NTC.8877235&amp;isFromPublicArea=True&amp;isModal=False</t>
  </si>
  <si>
    <t>https://community.secop.gov.co/Public/Tendering/OpportunityDetail/Index?noticeUID=CO1.NTC.8862086&amp;isFromPublicArea=True&amp;isModal=False</t>
  </si>
  <si>
    <t>https://community.secop.gov.co/Public/Tendering/OpportunityDetail/Index?noticeUID=CO1.NTC.8865991&amp;isFromPublicArea=True&amp;isModal=False</t>
  </si>
  <si>
    <t>https://community.secop.gov.co/Public/Tendering/OpportunityDetail/Index?noticeUID=CO1.NTC.8808012&amp;isFromPublicArea=True&amp;isModal=False</t>
  </si>
  <si>
    <t>https://community.secop.gov.co/Public/Tendering/OpportunityDetail/Index?noticeUID=CO1.NTC.8876132&amp;isFromPublicArea=True&amp;isModal=False</t>
  </si>
  <si>
    <t>https://community.secop.gov.co/Public/Tendering/OpportunityDetail/Index?noticeUID=CO1.NTC.8885444&amp;isFromPublicArea=True&amp;isModal=False</t>
  </si>
  <si>
    <t>https://community.secop.gov.co/Public/Tendering/OpportunityDetail/Index?noticeUID=CO1.NTC.8888525&amp;isFromPublicArea=True&amp;isModal=False</t>
  </si>
  <si>
    <t>https://community.secop.gov.co/Public/Tendering/OpportunityDetail/Index?noticeUID=CO1.NTC.8885523&amp;isFromPublicArea=True&amp;isModal=False</t>
  </si>
  <si>
    <t>https://community.secop.gov.co/Public/Tendering/OpportunityDetail/Index?noticeUID=CO1.NTC.8889298&amp;isFromPublicArea=True&amp;isModal=False</t>
  </si>
  <si>
    <t>https://community.secop.gov.co/Public/Tendering/OpportunityDetail/Index?noticeUID=CO1.NTC.8907529&amp;isFromPublicArea=True&amp;isModal=False</t>
  </si>
  <si>
    <t>https://community.secop.gov.co/Public/Tendering/OpportunityDetail/Index?noticeUID=CO1.NTC.9025024&amp;isFromPublicArea=True&amp;isModal=False</t>
  </si>
  <si>
    <t>https://community.secop.gov.co/Public/Tendering/OpportunityDetail/Index?noticeUID=CO1.NTC.8906008&amp;isFromPublicArea=True&amp;isModal=False</t>
  </si>
  <si>
    <t>https://community.secop.gov.co/Public/Tendering/OpportunityDetail/Index?noticeUID=CO1.NTC.8906411&amp;isFromPublicArea=True&amp;isModal=False</t>
  </si>
  <si>
    <t>https://community.secop.gov.co/Public/Tendering/OpportunityDetail/Index?noticeUID=CO1.NTC.8906006&amp;isFromPublicArea=True&amp;isModal=False</t>
  </si>
  <si>
    <t>https://community.secop.gov.co/Public/Tendering/OpportunityDetail/Index?noticeUID=CO1.NTC.8906007&amp;isFromPublicArea=True&amp;isModal=False</t>
  </si>
  <si>
    <t>https://community.secop.gov.co/Public/Tendering/OpportunityDetail/Index?noticeUID=CO1.NTC.8911490&amp;isFromPublicArea=True&amp;isModal=False</t>
  </si>
  <si>
    <t>https://community.secop.gov.co/Public/Tendering/OpportunityDetail/Index?noticeUID=CO1.NTC.8918479&amp;isFromPublicArea=True&amp;isModal=False</t>
  </si>
  <si>
    <t>https://community.secop.gov.co/Public/Tendering/OpportunityDetail/Index?noticeUID=CO1.NTC.8909539&amp;isFromPublicArea=True&amp;isModal=False</t>
  </si>
  <si>
    <t>https://community.secop.gov.co/Public/Tendering/OpportunityDetail/Index?noticeUID=CO1.NTC.8906428&amp;isFromPublicArea=True&amp;isModal=False</t>
  </si>
  <si>
    <t>https://community.secop.gov.co/Public/Tendering/OpportunityDetail/Index?noticeUID=CO1.NTC.8907533&amp;isFromPublicArea=True&amp;isModal=False</t>
  </si>
  <si>
    <t>https://community.secop.gov.co/Public/Tendering/OpportunityDetail/Index?noticeUID=CO1.NTC.8913791&amp;isFromPublicArea=True&amp;isModal=False</t>
  </si>
  <si>
    <t>https://community.secop.gov.co/Public/Tendering/OpportunityDetail/Index?noticeUID=CO1.NTC.8905248&amp;isFromPublicArea=True&amp;isModal=False</t>
  </si>
  <si>
    <t>https://community.secop.gov.co/Public/Tendering/OpportunityDetail/Index?noticeUID=CO1.NTC.8912169&amp;isFromPublicArea=True&amp;isModal=False</t>
  </si>
  <si>
    <t>https://community.secop.gov.co/Public/Tendering/OpportunityDetail/Index?noticeUID=CO1.NTC.8907806&amp;isFromPublicArea=True&amp;isModal=False</t>
  </si>
  <si>
    <t>https://community.secop.gov.co/Public/Tendering/OpportunityDetail/Index?noticeUID=CO1.NTC.8905003&amp;isFromPublicArea=True&amp;isModal=False</t>
  </si>
  <si>
    <t>https://community.secop.gov.co/Public/Tendering/OpportunityDetail/Index?noticeUID=CO1.NTC.8904378&amp;isFromPublicArea=True&amp;isModal=False</t>
  </si>
  <si>
    <t>https://community.secop.gov.co/Public/Tendering/OpportunityDetail/Index?noticeUID=CO1.NTC.8904901&amp;isFromPublicArea=True&amp;isModal=False</t>
  </si>
  <si>
    <t>https://community.secop.gov.co/Public/Tendering/OpportunityDetail/Index?noticeUID=CO1.NTC.8904918&amp;isFromPublicArea=True&amp;isModal=False</t>
  </si>
  <si>
    <t>https://community.secop.gov.co/Public/Tendering/OpportunityDetail/Index?noticeUID=CO1.NTC.8923038&amp;isFromPublicArea=True&amp;isModal=False</t>
  </si>
  <si>
    <t>https://community.secop.gov.co/Public/Tendering/OpportunityDetail/Index?noticeUID=CO1.NTC.8905189&amp;isFromPublicArea=True&amp;isModal=False</t>
  </si>
  <si>
    <t>https://community.secop.gov.co/Public/Tendering/OpportunityDetail/Index?noticeUID=CO1.NTC.8932821&amp;isFromPublicArea=True&amp;isModal=False</t>
  </si>
  <si>
    <t>https://community.secop.gov.co/Public/Tendering/OpportunityDetail/Index?noticeUID=CO1.NTC.8912704&amp;isFromPublicArea=True&amp;isModal=False</t>
  </si>
  <si>
    <t>https://community.secop.gov.co/Public/Tendering/OpportunityDetail/Index?noticeUID=CO1.NTC.8907713&amp;isFromPublicArea=True&amp;isModal=False</t>
  </si>
  <si>
    <t>https://community.secop.gov.co/Public/Tendering/OpportunityDetail/Index?noticeUID=CO1.NTC.8915833&amp;isFromPublicArea=True&amp;isModal=False</t>
  </si>
  <si>
    <t>https://community.secop.gov.co/Public/Tendering/OpportunityDetail/Index?noticeUID=CO1.NTC.8919645&amp;isFromPublicArea=True&amp;isModal=False</t>
  </si>
  <si>
    <t>https://community.secop.gov.co/Public/Tendering/OpportunityDetail/Index?noticeUID=CO1.NTC.8919258&amp;isFromPublicArea=True&amp;isModal=False</t>
  </si>
  <si>
    <t>https://community.secop.gov.co/Public/Tendering/OpportunityDetail/Index?noticeUID=CO1.NTC.8942110&amp;isFromPublicArea=True&amp;isModal=False</t>
  </si>
  <si>
    <t>https://community.secop.gov.co/Public/Tendering/OpportunityDetail/Index?noticeUID=CO1.NTC.8919390&amp;isFromPublicArea=True&amp;isModal=False</t>
  </si>
  <si>
    <t>https://community.secop.gov.co/Public/Tendering/OpportunityDetail/Index?noticeUID=CO1.NTC.8922931&amp;isFromPublicArea=True&amp;isModal=False</t>
  </si>
  <si>
    <t>https://community.secop.gov.co/Public/Tendering/OpportunityDetail/Index?noticeUID=CO1.NTC.8924463&amp;isFromPublicArea=True&amp;isModal=False</t>
  </si>
  <si>
    <t>https://community.secop.gov.co/Public/Tendering/OpportunityDetail/Index?noticeUID=CO1.NTC.8929114&amp;isFromPublicArea=True&amp;isModal=False</t>
  </si>
  <si>
    <t>https://community.secop.gov.co/Public/Tendering/OpportunityDetail/Index?noticeUID=CO1.NTC.8965011&amp;isFromPublicArea=True&amp;isModal=False</t>
  </si>
  <si>
    <t>https://community.secop.gov.co/Public/Tendering/OpportunityDetail/Index?noticeUID=CO1.NTC.8961611&amp;isFromPublicArea=True&amp;isModal=False</t>
  </si>
  <si>
    <t>https://community.secop.gov.co/Public/Tendering/OpportunityDetail/Index?noticeUID=CO1.NTC.8961226&amp;isFromPublicArea=True&amp;isModal=False</t>
  </si>
  <si>
    <t>https://community.secop.gov.co/Public/Tendering/OpportunityDetail/Index?noticeUID=CO1.NTC.8964013&amp;isFromPublicArea=True&amp;isModal=False</t>
  </si>
  <si>
    <t>https://community.secop.gov.co/Public/Tendering/OpportunityDetail/Index?noticeUID=CO1.NTC.9014065&amp;isFromPublicArea=True&amp;isModal=False</t>
  </si>
  <si>
    <t>https://community.secop.gov.co/Public/Tendering/OpportunityDetail/Index?noticeUID=CO1.NTC.9011235&amp;isFromPublicArea=True&amp;isModal=False</t>
  </si>
  <si>
    <t>https://community.secop.gov.co/Public/Tendering/OpportunityDetail/Index?noticeUID=CO1.NTC.9002082&amp;isFromPublicArea=True&amp;isModal=False</t>
  </si>
  <si>
    <t>https://community.secop.gov.co/Public/Tendering/OpportunityDetail/Index?noticeUID=CO1.NTC.9012718&amp;isFromPublicArea=True&amp;isModal=False</t>
  </si>
  <si>
    <t>https://community.secop.gov.co/Public/Tendering/OpportunityDetail/Index?noticeUID=CO1.NTC.9037901&amp;isFromPublicArea=True&amp;isModal=False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</si>
</sst>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12">
    <font>
      <sz val="12"/>
      <color theme="1"/>
      <name val="Calibri"/>
      <family val="2"/>
      <scheme val="minor"/>
    </font>
    <font>
      <sz val="12"/>
      <color theme="1"/>
      <name val="Calibri"/>
      <family val="2"/>
      <scheme val="minor"/>
    </font>
    <font>
      <u/>
      <sz val="12"/>
      <color theme="10"/>
      <name val="Calibri"/>
      <family val="2"/>
      <scheme val="minor"/>
    </font>
    <font>
      <sz val="12"/>
      <color theme="1"/>
      <name val="Times Roman"/>
    </font>
    <font>
      <sz val="18"/>
      <color theme="1"/>
      <name val="Times Roman"/>
    </font>
    <font>
      <b/>
      <sz val="18"/>
      <color theme="1"/>
      <name val="Times Roman"/>
    </font>
    <font>
      <b/>
      <sz val="12"/>
      <name val="Times Roman"/>
    </font>
    <font>
      <b/>
      <u/>
      <sz val="12"/>
      <name val="Times Roman"/>
    </font>
    <font>
      <sz val="12"/>
      <color rgb="FF000000"/>
      <name val="Times Roman"/>
    </font>
    <font>
      <sz val="10"/>
      <name val="Arial"/>
    </font>
    <font>
      <sz val="8"/>
      <color rgb="FF000000"/>
      <name val="Arial"/>
      <family val="2"/>
      <charset val="1"/>
    </font>
    <font>
      <i/>
      <sz val="8"/>
      <color rgb="FF808080"/>
      <name val="Arial"/>
      <family val="2"/>
      <charset val="1"/>
    </font>
  </fonts>
  <fills count="3">
    <fill>
      <patternFill patternType="none"/>
    </fill>
    <fill>
      <patternFill patternType="gray125"/>
    </fill>
    <fill>
      <patternFill patternType="solid">
        <fgColor rgb="FFFFFFFF"/>
        <bgColor rgb="FF000000"/>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36">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xf>
    <xf numFmtId="164" fontId="3" fillId="0" borderId="0" xfId="1"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xf>
    <xf numFmtId="164" fontId="4" fillId="0" borderId="2" xfId="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64" fontId="3" fillId="0" borderId="0" xfId="1" applyFont="1" applyBorder="1" applyAlignment="1">
      <alignment horizontal="center" vertical="center"/>
    </xf>
    <xf numFmtId="0" fontId="3" fillId="0" borderId="4"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2" applyFont="1" applyFill="1" applyBorder="1" applyAlignment="1">
      <alignment horizontal="center" vertical="center" wrapText="1"/>
    </xf>
    <xf numFmtId="14" fontId="6" fillId="0" borderId="6" xfId="0" applyNumberFormat="1" applyFont="1" applyBorder="1" applyAlignment="1">
      <alignment horizontal="center" vertical="center" wrapText="1"/>
    </xf>
    <xf numFmtId="164" fontId="6" fillId="0" borderId="6" xfId="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center" vertical="center" wrapText="1"/>
    </xf>
    <xf numFmtId="0" fontId="3" fillId="0" borderId="6" xfId="0" applyFont="1" applyBorder="1" applyAlignment="1">
      <alignment horizontal="left" vertical="center" wrapText="1"/>
    </xf>
    <xf numFmtId="164" fontId="3" fillId="0" borderId="6" xfId="1" applyFont="1" applyBorder="1" applyAlignment="1">
      <alignment horizontal="center" vertical="center" wrapText="1"/>
    </xf>
    <xf numFmtId="0" fontId="2" fillId="0" borderId="6" xfId="2" applyBorder="1" applyAlignment="1">
      <alignment horizontal="center" vertical="center" wrapText="1"/>
    </xf>
    <xf numFmtId="3" fontId="8" fillId="0" borderId="6" xfId="0" applyNumberFormat="1"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left" vertical="center"/>
    </xf>
    <xf numFmtId="164" fontId="3" fillId="0" borderId="8" xfId="1" applyFont="1" applyBorder="1" applyAlignment="1">
      <alignment horizontal="center" vertical="center"/>
    </xf>
    <xf numFmtId="0" fontId="3" fillId="0" borderId="9" xfId="0" applyFont="1" applyBorder="1" applyAlignment="1">
      <alignment horizontal="center" vertical="center"/>
    </xf>
    <xf numFmtId="0" fontId="5" fillId="0" borderId="0" xfId="0" applyFont="1" applyAlignment="1">
      <alignment horizontal="center" vertical="center"/>
    </xf>
    <xf numFmtId="14" fontId="9" fillId="0" borderId="0" xfId="0" applyNumberFormat="1" applyFont="1" applyAlignment="1">
      <alignment horizontal="center" vertical="center"/>
    </xf>
    <xf numFmtId="14" fontId="10" fillId="2" borderId="10" xfId="0" applyNumberFormat="1" applyFont="1" applyFill="1" applyBorder="1" applyAlignment="1">
      <alignment horizontal="center" vertical="center"/>
    </xf>
    <xf numFmtId="14" fontId="11" fillId="2" borderId="10" xfId="0" applyNumberFormat="1" applyFont="1" applyFill="1" applyBorder="1" applyAlignment="1">
      <alignment horizontal="center" vertical="center"/>
    </xf>
  </cellXfs>
  <cellStyles count="3">
    <cellStyle name="Hipervínculo" xfId="2" builtinId="8"/>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61EA6-7B1F-5343-9385-4A60409F81A8}">
  <dimension ref="B3:T106"/>
  <sheetViews>
    <sheetView tabSelected="1" topLeftCell="J1" workbookViewId="0">
      <selection activeCell="O111" sqref="A106:XFD111"/>
    </sheetView>
  </sheetViews>
  <sheetFormatPr baseColWidth="10" defaultColWidth="10.796875" defaultRowHeight="15.6"/>
  <cols>
    <col min="1" max="1" width="10.796875" style="1"/>
    <col min="2" max="2" width="4.5" style="1" customWidth="1"/>
    <col min="3" max="3" width="18.796875" style="1" customWidth="1"/>
    <col min="4" max="4" width="25" style="2" customWidth="1"/>
    <col min="5" max="5" width="26.796875" style="2" customWidth="1"/>
    <col min="6" max="6" width="18.5" style="2" customWidth="1"/>
    <col min="7" max="7" width="62.19921875" style="3" customWidth="1"/>
    <col min="8" max="8" width="21.69921875" style="2" customWidth="1"/>
    <col min="9" max="9" width="16.69921875" style="1" customWidth="1"/>
    <col min="10" max="10" width="13.69921875" style="1" customWidth="1"/>
    <col min="11" max="12" width="17.796875" style="1" customWidth="1"/>
    <col min="13" max="13" width="16.69921875" style="1" customWidth="1"/>
    <col min="14" max="14" width="16.5" style="4" customWidth="1"/>
    <col min="15" max="15" width="9.69921875" style="4" customWidth="1"/>
    <col min="16" max="16" width="17.5" style="4" customWidth="1"/>
    <col min="17" max="17" width="28.796875" style="1" customWidth="1"/>
    <col min="18" max="18" width="52.796875" style="2" customWidth="1"/>
    <col min="19" max="19" width="69.69921875" style="1" customWidth="1"/>
    <col min="20" max="20" width="4.69921875" style="1" customWidth="1"/>
    <col min="21" max="16384" width="10.796875" style="1"/>
  </cols>
  <sheetData>
    <row r="3" spans="2:20" ht="16.2" thickBot="1"/>
    <row r="4" spans="2:20" ht="22.8">
      <c r="B4" s="5"/>
      <c r="C4" s="6"/>
      <c r="D4" s="7"/>
      <c r="E4" s="7"/>
      <c r="F4" s="7"/>
      <c r="G4" s="8"/>
      <c r="H4" s="7"/>
      <c r="I4" s="6"/>
      <c r="J4" s="6"/>
      <c r="K4" s="6"/>
      <c r="L4" s="6"/>
      <c r="M4" s="6"/>
      <c r="N4" s="9"/>
      <c r="O4" s="9"/>
      <c r="P4" s="9"/>
      <c r="Q4" s="6"/>
      <c r="R4" s="7"/>
      <c r="S4" s="6"/>
      <c r="T4" s="10"/>
    </row>
    <row r="5" spans="2:20" ht="22.8">
      <c r="B5" s="11"/>
      <c r="C5" s="32" t="s">
        <v>0</v>
      </c>
      <c r="D5" s="32"/>
      <c r="E5" s="32"/>
      <c r="F5" s="32"/>
      <c r="G5" s="32"/>
      <c r="H5" s="32"/>
      <c r="I5" s="32"/>
      <c r="J5" s="32"/>
      <c r="K5" s="32"/>
      <c r="L5" s="32"/>
      <c r="M5" s="32"/>
      <c r="N5" s="32"/>
      <c r="O5" s="32"/>
      <c r="P5" s="32"/>
      <c r="Q5" s="32"/>
      <c r="R5" s="32"/>
      <c r="S5" s="32"/>
      <c r="T5" s="12"/>
    </row>
    <row r="6" spans="2:20" ht="22.8">
      <c r="B6" s="11"/>
      <c r="C6" s="32" t="s">
        <v>22</v>
      </c>
      <c r="D6" s="32"/>
      <c r="E6" s="32"/>
      <c r="F6" s="32"/>
      <c r="G6" s="32"/>
      <c r="H6" s="32"/>
      <c r="I6" s="32"/>
      <c r="J6" s="32"/>
      <c r="K6" s="32"/>
      <c r="L6" s="32"/>
      <c r="M6" s="32"/>
      <c r="N6" s="32"/>
      <c r="O6" s="32"/>
      <c r="P6" s="32"/>
      <c r="Q6" s="32"/>
      <c r="R6" s="32"/>
      <c r="S6" s="32"/>
      <c r="T6" s="12"/>
    </row>
    <row r="7" spans="2:20" ht="22.8">
      <c r="B7" s="11"/>
      <c r="C7" s="32">
        <v>2025</v>
      </c>
      <c r="D7" s="32"/>
      <c r="E7" s="32"/>
      <c r="F7" s="32"/>
      <c r="G7" s="32"/>
      <c r="H7" s="32"/>
      <c r="I7" s="32"/>
      <c r="J7" s="32"/>
      <c r="K7" s="32"/>
      <c r="L7" s="32"/>
      <c r="M7" s="32"/>
      <c r="N7" s="32"/>
      <c r="O7" s="32"/>
      <c r="P7" s="32"/>
      <c r="Q7" s="32"/>
      <c r="R7" s="32"/>
      <c r="S7" s="32"/>
      <c r="T7" s="12"/>
    </row>
    <row r="8" spans="2:20">
      <c r="B8" s="11"/>
      <c r="N8" s="13"/>
      <c r="O8" s="13"/>
      <c r="P8" s="13"/>
      <c r="T8" s="12"/>
    </row>
    <row r="9" spans="2:20" s="2" customFormat="1" ht="46.8">
      <c r="B9" s="14"/>
      <c r="C9" s="15" t="s">
        <v>1</v>
      </c>
      <c r="D9" s="16" t="s">
        <v>2</v>
      </c>
      <c r="E9" s="16" t="s">
        <v>3</v>
      </c>
      <c r="F9" s="16" t="s">
        <v>4</v>
      </c>
      <c r="G9" s="16" t="s">
        <v>5</v>
      </c>
      <c r="H9" s="15" t="s">
        <v>6</v>
      </c>
      <c r="I9" s="15" t="s">
        <v>7</v>
      </c>
      <c r="J9" s="17" t="s">
        <v>8</v>
      </c>
      <c r="K9" s="15" t="s">
        <v>9</v>
      </c>
      <c r="L9" s="15" t="s">
        <v>10</v>
      </c>
      <c r="M9" s="15" t="s">
        <v>11</v>
      </c>
      <c r="N9" s="18" t="s">
        <v>12</v>
      </c>
      <c r="O9" s="18" t="s">
        <v>13</v>
      </c>
      <c r="P9" s="18" t="s">
        <v>14</v>
      </c>
      <c r="Q9" s="15" t="s">
        <v>15</v>
      </c>
      <c r="R9" s="15" t="s">
        <v>23</v>
      </c>
      <c r="S9" s="15" t="s">
        <v>16</v>
      </c>
      <c r="T9" s="19"/>
    </row>
    <row r="10" spans="2:20" s="2" customFormat="1" ht="78">
      <c r="B10" s="14"/>
      <c r="C10" s="20" t="s">
        <v>17</v>
      </c>
      <c r="D10" s="20" t="s">
        <v>109</v>
      </c>
      <c r="E10" s="20" t="s">
        <v>110</v>
      </c>
      <c r="F10" s="21" t="s">
        <v>24</v>
      </c>
      <c r="G10" s="22" t="s">
        <v>113</v>
      </c>
      <c r="H10" s="20" t="s">
        <v>179</v>
      </c>
      <c r="I10" s="21">
        <v>1233493908</v>
      </c>
      <c r="J10" s="33">
        <v>45931</v>
      </c>
      <c r="K10" s="20">
        <v>3</v>
      </c>
      <c r="L10" s="20">
        <v>15</v>
      </c>
      <c r="M10" s="20">
        <f t="shared" ref="M10:M73" si="0">+K10*30+L10</f>
        <v>105</v>
      </c>
      <c r="N10" s="23">
        <v>19726000</v>
      </c>
      <c r="O10" s="23">
        <v>0</v>
      </c>
      <c r="P10" s="23">
        <f t="shared" ref="P10:P73" si="1">+N10+O10</f>
        <v>19726000</v>
      </c>
      <c r="Q10" s="20" t="s">
        <v>18</v>
      </c>
      <c r="R10" s="24" t="s">
        <v>275</v>
      </c>
      <c r="S10" s="20" t="s">
        <v>19</v>
      </c>
      <c r="T10" s="19"/>
    </row>
    <row r="11" spans="2:20" s="2" customFormat="1" ht="62.4">
      <c r="B11" s="14"/>
      <c r="C11" s="20" t="s">
        <v>17</v>
      </c>
      <c r="D11" s="20" t="s">
        <v>109</v>
      </c>
      <c r="E11" s="20" t="s">
        <v>110</v>
      </c>
      <c r="F11" s="21" t="s">
        <v>25</v>
      </c>
      <c r="G11" s="22" t="s">
        <v>114</v>
      </c>
      <c r="H11" s="20" t="s">
        <v>180</v>
      </c>
      <c r="I11" s="21">
        <v>1000018305</v>
      </c>
      <c r="J11" s="33">
        <v>45931</v>
      </c>
      <c r="K11" s="20">
        <v>3</v>
      </c>
      <c r="L11" s="20">
        <v>15</v>
      </c>
      <c r="M11" s="20">
        <f t="shared" si="0"/>
        <v>105</v>
      </c>
      <c r="N11" s="23">
        <v>18550000</v>
      </c>
      <c r="O11" s="23">
        <v>0</v>
      </c>
      <c r="P11" s="23">
        <f t="shared" si="1"/>
        <v>18550000</v>
      </c>
      <c r="Q11" s="20" t="s">
        <v>18</v>
      </c>
      <c r="R11" s="24" t="s">
        <v>276</v>
      </c>
      <c r="S11" s="20" t="s">
        <v>19</v>
      </c>
      <c r="T11" s="19"/>
    </row>
    <row r="12" spans="2:20" s="2" customFormat="1" ht="62.4">
      <c r="B12" s="14"/>
      <c r="C12" s="20" t="s">
        <v>17</v>
      </c>
      <c r="D12" s="20" t="s">
        <v>109</v>
      </c>
      <c r="E12" s="20" t="s">
        <v>110</v>
      </c>
      <c r="F12" s="21" t="s">
        <v>26</v>
      </c>
      <c r="G12" s="22" t="s">
        <v>115</v>
      </c>
      <c r="H12" s="20" t="s">
        <v>181</v>
      </c>
      <c r="I12" s="21">
        <v>1024563146</v>
      </c>
      <c r="J12" s="33">
        <v>45931</v>
      </c>
      <c r="K12" s="20">
        <v>3</v>
      </c>
      <c r="L12" s="20">
        <v>15</v>
      </c>
      <c r="M12" s="20">
        <f t="shared" si="0"/>
        <v>105</v>
      </c>
      <c r="N12" s="23">
        <v>21000000</v>
      </c>
      <c r="O12" s="23">
        <v>0</v>
      </c>
      <c r="P12" s="23">
        <f t="shared" si="1"/>
        <v>21000000</v>
      </c>
      <c r="Q12" s="20" t="s">
        <v>18</v>
      </c>
      <c r="R12" s="24" t="s">
        <v>277</v>
      </c>
      <c r="S12" s="20" t="s">
        <v>19</v>
      </c>
      <c r="T12" s="19"/>
    </row>
    <row r="13" spans="2:20" s="2" customFormat="1" ht="78">
      <c r="B13" s="14"/>
      <c r="C13" s="20" t="s">
        <v>17</v>
      </c>
      <c r="D13" s="20" t="s">
        <v>109</v>
      </c>
      <c r="E13" s="20" t="s">
        <v>110</v>
      </c>
      <c r="F13" s="21" t="s">
        <v>27</v>
      </c>
      <c r="G13" s="22" t="s">
        <v>116</v>
      </c>
      <c r="H13" s="20" t="s">
        <v>182</v>
      </c>
      <c r="I13" s="21">
        <v>1022322848</v>
      </c>
      <c r="J13" s="33">
        <v>45933</v>
      </c>
      <c r="K13" s="20">
        <v>3</v>
      </c>
      <c r="L13" s="20">
        <v>0</v>
      </c>
      <c r="M13" s="20">
        <f t="shared" si="0"/>
        <v>90</v>
      </c>
      <c r="N13" s="23">
        <v>15900000</v>
      </c>
      <c r="O13" s="23">
        <v>0</v>
      </c>
      <c r="P13" s="23">
        <f t="shared" si="1"/>
        <v>15900000</v>
      </c>
      <c r="Q13" s="20" t="s">
        <v>18</v>
      </c>
      <c r="R13" s="24" t="s">
        <v>278</v>
      </c>
      <c r="S13" s="20" t="s">
        <v>19</v>
      </c>
      <c r="T13" s="19"/>
    </row>
    <row r="14" spans="2:20" s="2" customFormat="1" ht="62.4">
      <c r="B14" s="14"/>
      <c r="C14" s="20" t="s">
        <v>17</v>
      </c>
      <c r="D14" s="20" t="s">
        <v>111</v>
      </c>
      <c r="E14" s="20" t="s">
        <v>110</v>
      </c>
      <c r="F14" s="21" t="s">
        <v>28</v>
      </c>
      <c r="G14" s="22" t="s">
        <v>117</v>
      </c>
      <c r="H14" s="20" t="s">
        <v>183</v>
      </c>
      <c r="I14" s="21">
        <v>1019077311</v>
      </c>
      <c r="J14" s="33">
        <v>45931</v>
      </c>
      <c r="K14" s="20">
        <v>3</v>
      </c>
      <c r="L14" s="20">
        <v>0</v>
      </c>
      <c r="M14" s="20">
        <f t="shared" si="0"/>
        <v>90</v>
      </c>
      <c r="N14" s="23">
        <v>16908000</v>
      </c>
      <c r="O14" s="23">
        <v>0</v>
      </c>
      <c r="P14" s="23">
        <f t="shared" si="1"/>
        <v>16908000</v>
      </c>
      <c r="Q14" s="20" t="s">
        <v>18</v>
      </c>
      <c r="R14" s="24" t="s">
        <v>279</v>
      </c>
      <c r="S14" s="20" t="s">
        <v>19</v>
      </c>
      <c r="T14" s="19"/>
    </row>
    <row r="15" spans="2:20" s="2" customFormat="1" ht="78">
      <c r="B15" s="14"/>
      <c r="C15" s="20" t="s">
        <v>17</v>
      </c>
      <c r="D15" s="20" t="s">
        <v>111</v>
      </c>
      <c r="E15" s="20" t="s">
        <v>110</v>
      </c>
      <c r="F15" s="21" t="s">
        <v>29</v>
      </c>
      <c r="G15" s="22" t="s">
        <v>118</v>
      </c>
      <c r="H15" s="20" t="s">
        <v>184</v>
      </c>
      <c r="I15" s="21">
        <v>1016099051</v>
      </c>
      <c r="J15" s="34">
        <v>45931</v>
      </c>
      <c r="K15" s="20">
        <v>3</v>
      </c>
      <c r="L15" s="20">
        <v>0</v>
      </c>
      <c r="M15" s="20">
        <f t="shared" si="0"/>
        <v>90</v>
      </c>
      <c r="N15" s="23">
        <v>16908000</v>
      </c>
      <c r="O15" s="23">
        <v>0</v>
      </c>
      <c r="P15" s="23">
        <f t="shared" si="1"/>
        <v>16908000</v>
      </c>
      <c r="Q15" s="20" t="s">
        <v>18</v>
      </c>
      <c r="R15" s="24" t="s">
        <v>280</v>
      </c>
      <c r="S15" s="20" t="s">
        <v>19</v>
      </c>
      <c r="T15" s="19"/>
    </row>
    <row r="16" spans="2:20" s="2" customFormat="1" ht="78">
      <c r="B16" s="14"/>
      <c r="C16" s="20" t="s">
        <v>17</v>
      </c>
      <c r="D16" s="20" t="s">
        <v>111</v>
      </c>
      <c r="E16" s="20" t="s">
        <v>110</v>
      </c>
      <c r="F16" s="21" t="s">
        <v>30</v>
      </c>
      <c r="G16" s="22" t="s">
        <v>118</v>
      </c>
      <c r="H16" s="20" t="s">
        <v>185</v>
      </c>
      <c r="I16" s="21">
        <v>1143829993</v>
      </c>
      <c r="J16" s="34">
        <v>45931</v>
      </c>
      <c r="K16" s="20">
        <v>3</v>
      </c>
      <c r="L16" s="20">
        <v>0</v>
      </c>
      <c r="M16" s="20">
        <f t="shared" si="0"/>
        <v>90</v>
      </c>
      <c r="N16" s="23">
        <v>16905000</v>
      </c>
      <c r="O16" s="23">
        <v>0</v>
      </c>
      <c r="P16" s="23">
        <f t="shared" si="1"/>
        <v>16905000</v>
      </c>
      <c r="Q16" s="20" t="s">
        <v>18</v>
      </c>
      <c r="R16" s="24" t="s">
        <v>280</v>
      </c>
      <c r="S16" s="20" t="s">
        <v>19</v>
      </c>
      <c r="T16" s="19"/>
    </row>
    <row r="17" spans="2:20" s="2" customFormat="1" ht="62.4">
      <c r="B17" s="14"/>
      <c r="C17" s="20" t="s">
        <v>17</v>
      </c>
      <c r="D17" s="20" t="s">
        <v>109</v>
      </c>
      <c r="E17" s="20" t="s">
        <v>110</v>
      </c>
      <c r="F17" s="21" t="s">
        <v>31</v>
      </c>
      <c r="G17" s="22" t="s">
        <v>119</v>
      </c>
      <c r="H17" s="20" t="s">
        <v>186</v>
      </c>
      <c r="I17" s="21">
        <v>14326392</v>
      </c>
      <c r="J17" s="33">
        <v>45937</v>
      </c>
      <c r="K17" s="20">
        <v>3</v>
      </c>
      <c r="L17" s="20">
        <v>0</v>
      </c>
      <c r="M17" s="20">
        <f t="shared" si="0"/>
        <v>90</v>
      </c>
      <c r="N17" s="23">
        <v>16908000</v>
      </c>
      <c r="O17" s="23">
        <v>0</v>
      </c>
      <c r="P17" s="23">
        <f t="shared" si="1"/>
        <v>16908000</v>
      </c>
      <c r="Q17" s="20" t="s">
        <v>18</v>
      </c>
      <c r="R17" s="24" t="s">
        <v>281</v>
      </c>
      <c r="S17" s="20" t="s">
        <v>19</v>
      </c>
      <c r="T17" s="19"/>
    </row>
    <row r="18" spans="2:20" s="2" customFormat="1" ht="62.4">
      <c r="B18" s="14"/>
      <c r="C18" s="20" t="s">
        <v>17</v>
      </c>
      <c r="D18" s="20" t="s">
        <v>109</v>
      </c>
      <c r="E18" s="20" t="s">
        <v>110</v>
      </c>
      <c r="F18" s="21" t="s">
        <v>32</v>
      </c>
      <c r="G18" s="22" t="s">
        <v>119</v>
      </c>
      <c r="H18" s="20" t="s">
        <v>187</v>
      </c>
      <c r="I18" s="21">
        <v>1016041536</v>
      </c>
      <c r="J18" s="33">
        <v>45932</v>
      </c>
      <c r="K18" s="20">
        <v>3</v>
      </c>
      <c r="L18" s="20">
        <v>0</v>
      </c>
      <c r="M18" s="20">
        <f t="shared" si="0"/>
        <v>90</v>
      </c>
      <c r="N18" s="23">
        <v>16908000</v>
      </c>
      <c r="O18" s="23">
        <v>0</v>
      </c>
      <c r="P18" s="23">
        <f t="shared" si="1"/>
        <v>16908000</v>
      </c>
      <c r="Q18" s="20" t="s">
        <v>18</v>
      </c>
      <c r="R18" s="24" t="s">
        <v>281</v>
      </c>
      <c r="S18" s="20" t="s">
        <v>19</v>
      </c>
      <c r="T18" s="19"/>
    </row>
    <row r="19" spans="2:20" s="2" customFormat="1" ht="62.4">
      <c r="B19" s="14"/>
      <c r="C19" s="20" t="s">
        <v>17</v>
      </c>
      <c r="D19" s="20" t="s">
        <v>109</v>
      </c>
      <c r="E19" s="20" t="s">
        <v>110</v>
      </c>
      <c r="F19" s="21" t="s">
        <v>33</v>
      </c>
      <c r="G19" s="22" t="s">
        <v>119</v>
      </c>
      <c r="H19" s="20" t="s">
        <v>188</v>
      </c>
      <c r="I19" s="21">
        <v>52349692</v>
      </c>
      <c r="J19" s="33">
        <v>45933</v>
      </c>
      <c r="K19" s="20">
        <v>3</v>
      </c>
      <c r="L19" s="20">
        <v>0</v>
      </c>
      <c r="M19" s="20">
        <f t="shared" si="0"/>
        <v>90</v>
      </c>
      <c r="N19" s="23">
        <v>16908000</v>
      </c>
      <c r="O19" s="23">
        <v>0</v>
      </c>
      <c r="P19" s="23">
        <f t="shared" si="1"/>
        <v>16908000</v>
      </c>
      <c r="Q19" s="20" t="s">
        <v>18</v>
      </c>
      <c r="R19" s="24" t="s">
        <v>281</v>
      </c>
      <c r="S19" s="20" t="s">
        <v>19</v>
      </c>
      <c r="T19" s="19"/>
    </row>
    <row r="20" spans="2:20" s="2" customFormat="1" ht="78">
      <c r="B20" s="14"/>
      <c r="C20" s="20" t="s">
        <v>17</v>
      </c>
      <c r="D20" s="20" t="s">
        <v>109</v>
      </c>
      <c r="E20" s="20" t="s">
        <v>110</v>
      </c>
      <c r="F20" s="21" t="s">
        <v>34</v>
      </c>
      <c r="G20" s="22" t="s">
        <v>118</v>
      </c>
      <c r="H20" s="20" t="s">
        <v>189</v>
      </c>
      <c r="I20" s="21">
        <v>37934808</v>
      </c>
      <c r="J20" s="33">
        <v>45932</v>
      </c>
      <c r="K20" s="20">
        <v>3</v>
      </c>
      <c r="L20" s="20">
        <v>0</v>
      </c>
      <c r="M20" s="20">
        <f t="shared" si="0"/>
        <v>90</v>
      </c>
      <c r="N20" s="23">
        <v>16905000</v>
      </c>
      <c r="O20" s="23">
        <v>0</v>
      </c>
      <c r="P20" s="23">
        <f t="shared" si="1"/>
        <v>16905000</v>
      </c>
      <c r="Q20" s="20" t="s">
        <v>18</v>
      </c>
      <c r="R20" s="24" t="s">
        <v>280</v>
      </c>
      <c r="S20" s="20" t="s">
        <v>19</v>
      </c>
      <c r="T20" s="19"/>
    </row>
    <row r="21" spans="2:20" s="2" customFormat="1" ht="46.8">
      <c r="B21" s="14"/>
      <c r="C21" s="20" t="s">
        <v>17</v>
      </c>
      <c r="D21" s="20" t="s">
        <v>109</v>
      </c>
      <c r="E21" s="20" t="s">
        <v>112</v>
      </c>
      <c r="F21" s="21" t="s">
        <v>35</v>
      </c>
      <c r="G21" s="22" t="s">
        <v>120</v>
      </c>
      <c r="H21" s="20" t="s">
        <v>190</v>
      </c>
      <c r="I21" s="21">
        <v>80112111</v>
      </c>
      <c r="J21" s="33">
        <v>45933</v>
      </c>
      <c r="K21" s="20">
        <v>3</v>
      </c>
      <c r="L21" s="20">
        <v>0</v>
      </c>
      <c r="M21" s="20">
        <f t="shared" si="0"/>
        <v>90</v>
      </c>
      <c r="N21" s="23">
        <v>8928000</v>
      </c>
      <c r="O21" s="23">
        <v>0</v>
      </c>
      <c r="P21" s="23">
        <f t="shared" si="1"/>
        <v>8928000</v>
      </c>
      <c r="Q21" s="20" t="s">
        <v>18</v>
      </c>
      <c r="R21" s="24" t="s">
        <v>282</v>
      </c>
      <c r="S21" s="20" t="s">
        <v>19</v>
      </c>
      <c r="T21" s="19"/>
    </row>
    <row r="22" spans="2:20" s="2" customFormat="1" ht="62.4">
      <c r="B22" s="14"/>
      <c r="C22" s="20" t="s">
        <v>17</v>
      </c>
      <c r="D22" s="20" t="s">
        <v>109</v>
      </c>
      <c r="E22" s="20" t="s">
        <v>110</v>
      </c>
      <c r="F22" s="21" t="s">
        <v>36</v>
      </c>
      <c r="G22" s="22" t="s">
        <v>121</v>
      </c>
      <c r="H22" s="20" t="s">
        <v>191</v>
      </c>
      <c r="I22" s="21">
        <v>79729538</v>
      </c>
      <c r="J22" s="33">
        <v>45932</v>
      </c>
      <c r="K22" s="20">
        <v>3</v>
      </c>
      <c r="L22" s="20">
        <v>0</v>
      </c>
      <c r="M22" s="20">
        <f t="shared" si="0"/>
        <v>90</v>
      </c>
      <c r="N22" s="23">
        <v>16908000</v>
      </c>
      <c r="O22" s="23">
        <v>0</v>
      </c>
      <c r="P22" s="23">
        <f t="shared" si="1"/>
        <v>16908000</v>
      </c>
      <c r="Q22" s="20" t="s">
        <v>18</v>
      </c>
      <c r="R22" s="24" t="s">
        <v>283</v>
      </c>
      <c r="S22" s="20" t="s">
        <v>19</v>
      </c>
      <c r="T22" s="19"/>
    </row>
    <row r="23" spans="2:20" s="2" customFormat="1" ht="78">
      <c r="B23" s="14"/>
      <c r="C23" s="20" t="s">
        <v>17</v>
      </c>
      <c r="D23" s="20" t="s">
        <v>109</v>
      </c>
      <c r="E23" s="20" t="s">
        <v>110</v>
      </c>
      <c r="F23" s="21" t="s">
        <v>37</v>
      </c>
      <c r="G23" s="22" t="s">
        <v>118</v>
      </c>
      <c r="H23" s="20" t="s">
        <v>192</v>
      </c>
      <c r="I23" s="21">
        <v>53030109</v>
      </c>
      <c r="J23" s="33">
        <v>45932</v>
      </c>
      <c r="K23" s="20">
        <v>3</v>
      </c>
      <c r="L23" s="20">
        <v>0</v>
      </c>
      <c r="M23" s="20">
        <f t="shared" si="0"/>
        <v>90</v>
      </c>
      <c r="N23" s="23">
        <v>16905000</v>
      </c>
      <c r="O23" s="23">
        <v>0</v>
      </c>
      <c r="P23" s="23">
        <f t="shared" si="1"/>
        <v>16905000</v>
      </c>
      <c r="Q23" s="20" t="s">
        <v>18</v>
      </c>
      <c r="R23" s="24" t="s">
        <v>280</v>
      </c>
      <c r="S23" s="20" t="s">
        <v>19</v>
      </c>
      <c r="T23" s="19"/>
    </row>
    <row r="24" spans="2:20" s="2" customFormat="1" ht="78">
      <c r="B24" s="14"/>
      <c r="C24" s="20" t="s">
        <v>17</v>
      </c>
      <c r="D24" s="20" t="s">
        <v>109</v>
      </c>
      <c r="E24" s="20" t="s">
        <v>110</v>
      </c>
      <c r="F24" s="21" t="s">
        <v>38</v>
      </c>
      <c r="G24" s="22" t="s">
        <v>118</v>
      </c>
      <c r="H24" s="20" t="s">
        <v>193</v>
      </c>
      <c r="I24" s="21">
        <v>52976304</v>
      </c>
      <c r="J24" s="33">
        <v>45932</v>
      </c>
      <c r="K24" s="20">
        <v>3</v>
      </c>
      <c r="L24" s="20">
        <v>0</v>
      </c>
      <c r="M24" s="20">
        <f t="shared" si="0"/>
        <v>90</v>
      </c>
      <c r="N24" s="23">
        <v>16905000</v>
      </c>
      <c r="O24" s="23">
        <v>0</v>
      </c>
      <c r="P24" s="23">
        <f t="shared" si="1"/>
        <v>16905000</v>
      </c>
      <c r="Q24" s="20" t="s">
        <v>18</v>
      </c>
      <c r="R24" s="24" t="s">
        <v>280</v>
      </c>
      <c r="S24" s="20" t="s">
        <v>19</v>
      </c>
      <c r="T24" s="19"/>
    </row>
    <row r="25" spans="2:20" s="2" customFormat="1" ht="62.4">
      <c r="B25" s="14"/>
      <c r="C25" s="20" t="s">
        <v>17</v>
      </c>
      <c r="D25" s="20" t="s">
        <v>109</v>
      </c>
      <c r="E25" s="20" t="s">
        <v>110</v>
      </c>
      <c r="F25" s="21" t="s">
        <v>39</v>
      </c>
      <c r="G25" s="22" t="s">
        <v>122</v>
      </c>
      <c r="H25" s="20" t="s">
        <v>194</v>
      </c>
      <c r="I25" s="21">
        <v>80799640</v>
      </c>
      <c r="J25" s="33">
        <v>45932</v>
      </c>
      <c r="K25" s="20">
        <v>3</v>
      </c>
      <c r="L25" s="20">
        <v>15</v>
      </c>
      <c r="M25" s="20">
        <f t="shared" si="0"/>
        <v>105</v>
      </c>
      <c r="N25" s="23">
        <v>17213000</v>
      </c>
      <c r="O25" s="23">
        <v>0</v>
      </c>
      <c r="P25" s="23">
        <f t="shared" si="1"/>
        <v>17213000</v>
      </c>
      <c r="Q25" s="20" t="s">
        <v>18</v>
      </c>
      <c r="R25" s="24" t="s">
        <v>284</v>
      </c>
      <c r="S25" s="20" t="s">
        <v>19</v>
      </c>
      <c r="T25" s="19"/>
    </row>
    <row r="26" spans="2:20" s="2" customFormat="1" ht="62.4">
      <c r="B26" s="14"/>
      <c r="C26" s="20" t="s">
        <v>17</v>
      </c>
      <c r="D26" s="20" t="s">
        <v>109</v>
      </c>
      <c r="E26" s="20" t="s">
        <v>110</v>
      </c>
      <c r="F26" s="21" t="s">
        <v>40</v>
      </c>
      <c r="G26" s="22" t="s">
        <v>121</v>
      </c>
      <c r="H26" s="20" t="s">
        <v>195</v>
      </c>
      <c r="I26" s="21">
        <v>80152980</v>
      </c>
      <c r="J26" s="33">
        <v>45932</v>
      </c>
      <c r="K26" s="20">
        <v>3</v>
      </c>
      <c r="L26" s="20">
        <v>0</v>
      </c>
      <c r="M26" s="20">
        <f t="shared" si="0"/>
        <v>90</v>
      </c>
      <c r="N26" s="23">
        <v>16908000</v>
      </c>
      <c r="O26" s="23">
        <v>0</v>
      </c>
      <c r="P26" s="23">
        <f t="shared" si="1"/>
        <v>16908000</v>
      </c>
      <c r="Q26" s="20" t="s">
        <v>18</v>
      </c>
      <c r="R26" s="24" t="s">
        <v>283</v>
      </c>
      <c r="S26" s="20" t="s">
        <v>19</v>
      </c>
      <c r="T26" s="19"/>
    </row>
    <row r="27" spans="2:20" s="2" customFormat="1" ht="78">
      <c r="B27" s="14"/>
      <c r="C27" s="20" t="s">
        <v>17</v>
      </c>
      <c r="D27" s="20" t="s">
        <v>109</v>
      </c>
      <c r="E27" s="20" t="s">
        <v>110</v>
      </c>
      <c r="F27" s="21" t="s">
        <v>41</v>
      </c>
      <c r="G27" s="22" t="s">
        <v>118</v>
      </c>
      <c r="H27" s="20" t="s">
        <v>196</v>
      </c>
      <c r="I27" s="21">
        <v>1013675635</v>
      </c>
      <c r="J27" s="33">
        <v>45932</v>
      </c>
      <c r="K27" s="20">
        <v>3</v>
      </c>
      <c r="L27" s="20">
        <v>0</v>
      </c>
      <c r="M27" s="20">
        <f t="shared" si="0"/>
        <v>90</v>
      </c>
      <c r="N27" s="23">
        <v>16905000</v>
      </c>
      <c r="O27" s="23">
        <v>0</v>
      </c>
      <c r="P27" s="23">
        <f t="shared" si="1"/>
        <v>16905000</v>
      </c>
      <c r="Q27" s="20" t="s">
        <v>18</v>
      </c>
      <c r="R27" s="24" t="s">
        <v>280</v>
      </c>
      <c r="S27" s="20" t="s">
        <v>19</v>
      </c>
      <c r="T27" s="19"/>
    </row>
    <row r="28" spans="2:20" s="2" customFormat="1" ht="62.4">
      <c r="B28" s="14"/>
      <c r="C28" s="20" t="s">
        <v>17</v>
      </c>
      <c r="D28" s="20" t="s">
        <v>109</v>
      </c>
      <c r="E28" s="20" t="s">
        <v>112</v>
      </c>
      <c r="F28" s="21" t="s">
        <v>42</v>
      </c>
      <c r="G28" s="22" t="s">
        <v>123</v>
      </c>
      <c r="H28" s="20" t="s">
        <v>197</v>
      </c>
      <c r="I28" s="21">
        <v>1000078414</v>
      </c>
      <c r="J28" s="33">
        <v>45932</v>
      </c>
      <c r="K28" s="20">
        <v>3</v>
      </c>
      <c r="L28" s="20">
        <v>0</v>
      </c>
      <c r="M28" s="20">
        <f t="shared" si="0"/>
        <v>90</v>
      </c>
      <c r="N28" s="23">
        <v>8928000</v>
      </c>
      <c r="O28" s="23">
        <v>0</v>
      </c>
      <c r="P28" s="23">
        <f t="shared" si="1"/>
        <v>8928000</v>
      </c>
      <c r="Q28" s="20" t="s">
        <v>18</v>
      </c>
      <c r="R28" s="24" t="s">
        <v>285</v>
      </c>
      <c r="S28" s="20" t="s">
        <v>19</v>
      </c>
      <c r="T28" s="19"/>
    </row>
    <row r="29" spans="2:20" s="2" customFormat="1" ht="78">
      <c r="B29" s="14"/>
      <c r="C29" s="20" t="s">
        <v>17</v>
      </c>
      <c r="D29" s="20" t="s">
        <v>109</v>
      </c>
      <c r="E29" s="20" t="s">
        <v>110</v>
      </c>
      <c r="F29" s="21" t="s">
        <v>43</v>
      </c>
      <c r="G29" s="22" t="s">
        <v>124</v>
      </c>
      <c r="H29" s="20" t="s">
        <v>198</v>
      </c>
      <c r="I29" s="21">
        <v>1022408187</v>
      </c>
      <c r="J29" s="33">
        <v>45937</v>
      </c>
      <c r="K29" s="20">
        <v>3</v>
      </c>
      <c r="L29" s="20">
        <v>0</v>
      </c>
      <c r="M29" s="20">
        <f t="shared" si="0"/>
        <v>90</v>
      </c>
      <c r="N29" s="23">
        <v>21000000</v>
      </c>
      <c r="O29" s="23">
        <v>0</v>
      </c>
      <c r="P29" s="23">
        <f t="shared" si="1"/>
        <v>21000000</v>
      </c>
      <c r="Q29" s="20" t="s">
        <v>18</v>
      </c>
      <c r="R29" s="24" t="s">
        <v>286</v>
      </c>
      <c r="S29" s="20" t="s">
        <v>19</v>
      </c>
      <c r="T29" s="19"/>
    </row>
    <row r="30" spans="2:20" s="2" customFormat="1" ht="62.4">
      <c r="B30" s="14"/>
      <c r="C30" s="20" t="s">
        <v>17</v>
      </c>
      <c r="D30" s="20" t="s">
        <v>109</v>
      </c>
      <c r="E30" s="20" t="s">
        <v>110</v>
      </c>
      <c r="F30" s="21" t="s">
        <v>44</v>
      </c>
      <c r="G30" s="22" t="s">
        <v>119</v>
      </c>
      <c r="H30" s="20" t="s">
        <v>199</v>
      </c>
      <c r="I30" s="21">
        <v>1019120082</v>
      </c>
      <c r="J30" s="33">
        <v>45932</v>
      </c>
      <c r="K30" s="20">
        <v>3</v>
      </c>
      <c r="L30" s="20">
        <v>0</v>
      </c>
      <c r="M30" s="20">
        <f t="shared" si="0"/>
        <v>90</v>
      </c>
      <c r="N30" s="23">
        <v>16908000</v>
      </c>
      <c r="O30" s="23">
        <v>0</v>
      </c>
      <c r="P30" s="23">
        <f t="shared" si="1"/>
        <v>16908000</v>
      </c>
      <c r="Q30" s="20" t="s">
        <v>18</v>
      </c>
      <c r="R30" s="24" t="s">
        <v>281</v>
      </c>
      <c r="S30" s="20" t="s">
        <v>19</v>
      </c>
      <c r="T30" s="19"/>
    </row>
    <row r="31" spans="2:20" s="2" customFormat="1" ht="78">
      <c r="B31" s="14"/>
      <c r="C31" s="20" t="s">
        <v>17</v>
      </c>
      <c r="D31" s="20" t="s">
        <v>109</v>
      </c>
      <c r="E31" s="20" t="s">
        <v>112</v>
      </c>
      <c r="F31" s="21" t="s">
        <v>45</v>
      </c>
      <c r="G31" s="22" t="s">
        <v>125</v>
      </c>
      <c r="H31" s="20" t="s">
        <v>200</v>
      </c>
      <c r="I31" s="21">
        <v>80826393</v>
      </c>
      <c r="J31" s="33">
        <v>45937</v>
      </c>
      <c r="K31" s="20">
        <v>3</v>
      </c>
      <c r="L31" s="20">
        <v>0</v>
      </c>
      <c r="M31" s="20">
        <f t="shared" si="0"/>
        <v>90</v>
      </c>
      <c r="N31" s="23">
        <v>7500000</v>
      </c>
      <c r="O31" s="23">
        <v>0</v>
      </c>
      <c r="P31" s="23">
        <f t="shared" si="1"/>
        <v>7500000</v>
      </c>
      <c r="Q31" s="20" t="s">
        <v>18</v>
      </c>
      <c r="R31" s="24" t="s">
        <v>287</v>
      </c>
      <c r="S31" s="20" t="s">
        <v>19</v>
      </c>
      <c r="T31" s="19"/>
    </row>
    <row r="32" spans="2:20" s="2" customFormat="1" ht="78">
      <c r="B32" s="14"/>
      <c r="C32" s="20" t="s">
        <v>17</v>
      </c>
      <c r="D32" s="20" t="s">
        <v>109</v>
      </c>
      <c r="E32" s="20" t="s">
        <v>112</v>
      </c>
      <c r="F32" s="21" t="s">
        <v>46</v>
      </c>
      <c r="G32" s="22" t="s">
        <v>126</v>
      </c>
      <c r="H32" s="20" t="s">
        <v>201</v>
      </c>
      <c r="I32" s="21">
        <v>1000286897</v>
      </c>
      <c r="J32" s="33">
        <v>45933</v>
      </c>
      <c r="K32" s="20">
        <v>3</v>
      </c>
      <c r="L32" s="20">
        <v>0</v>
      </c>
      <c r="M32" s="20">
        <f t="shared" si="0"/>
        <v>90</v>
      </c>
      <c r="N32" s="23">
        <v>8928000</v>
      </c>
      <c r="O32" s="23">
        <v>0</v>
      </c>
      <c r="P32" s="23">
        <f t="shared" si="1"/>
        <v>8928000</v>
      </c>
      <c r="Q32" s="20" t="s">
        <v>18</v>
      </c>
      <c r="R32" s="24" t="s">
        <v>288</v>
      </c>
      <c r="S32" s="20" t="s">
        <v>19</v>
      </c>
      <c r="T32" s="19"/>
    </row>
    <row r="33" spans="2:20" s="2" customFormat="1" ht="78">
      <c r="B33" s="14"/>
      <c r="C33" s="20" t="s">
        <v>17</v>
      </c>
      <c r="D33" s="20" t="s">
        <v>111</v>
      </c>
      <c r="E33" s="20" t="s">
        <v>110</v>
      </c>
      <c r="F33" s="21" t="s">
        <v>47</v>
      </c>
      <c r="G33" s="22" t="s">
        <v>127</v>
      </c>
      <c r="H33" s="20" t="s">
        <v>202</v>
      </c>
      <c r="I33" s="21">
        <v>80076506</v>
      </c>
      <c r="J33" s="34">
        <v>45931</v>
      </c>
      <c r="K33" s="20">
        <v>3</v>
      </c>
      <c r="L33" s="20">
        <v>0</v>
      </c>
      <c r="M33" s="20">
        <f t="shared" si="0"/>
        <v>90</v>
      </c>
      <c r="N33" s="23">
        <v>16908000</v>
      </c>
      <c r="O33" s="23">
        <v>0</v>
      </c>
      <c r="P33" s="23">
        <f t="shared" si="1"/>
        <v>16908000</v>
      </c>
      <c r="Q33" s="20" t="s">
        <v>18</v>
      </c>
      <c r="R33" s="24" t="s">
        <v>289</v>
      </c>
      <c r="S33" s="20" t="s">
        <v>19</v>
      </c>
      <c r="T33" s="19"/>
    </row>
    <row r="34" spans="2:20" s="2" customFormat="1" ht="109.2">
      <c r="B34" s="14"/>
      <c r="C34" s="20" t="s">
        <v>17</v>
      </c>
      <c r="D34" s="20" t="s">
        <v>111</v>
      </c>
      <c r="E34" s="20" t="s">
        <v>112</v>
      </c>
      <c r="F34" s="21" t="s">
        <v>48</v>
      </c>
      <c r="G34" s="22" t="s">
        <v>128</v>
      </c>
      <c r="H34" s="20" t="s">
        <v>203</v>
      </c>
      <c r="I34" s="21">
        <v>79731400</v>
      </c>
      <c r="J34" s="35">
        <v>45931</v>
      </c>
      <c r="K34" s="20">
        <v>3</v>
      </c>
      <c r="L34" s="20">
        <v>0</v>
      </c>
      <c r="M34" s="20">
        <f t="shared" si="0"/>
        <v>90</v>
      </c>
      <c r="N34" s="23">
        <v>13500000</v>
      </c>
      <c r="O34" s="23">
        <v>0</v>
      </c>
      <c r="P34" s="23">
        <f t="shared" si="1"/>
        <v>13500000</v>
      </c>
      <c r="Q34" s="20" t="s">
        <v>18</v>
      </c>
      <c r="R34" s="24" t="s">
        <v>290</v>
      </c>
      <c r="S34" s="20" t="s">
        <v>19</v>
      </c>
      <c r="T34" s="19"/>
    </row>
    <row r="35" spans="2:20" s="2" customFormat="1" ht="93.6">
      <c r="B35" s="14"/>
      <c r="C35" s="20" t="s">
        <v>17</v>
      </c>
      <c r="D35" s="20" t="s">
        <v>109</v>
      </c>
      <c r="E35" s="20" t="s">
        <v>110</v>
      </c>
      <c r="F35" s="21" t="s">
        <v>49</v>
      </c>
      <c r="G35" s="22" t="s">
        <v>129</v>
      </c>
      <c r="H35" s="20" t="s">
        <v>204</v>
      </c>
      <c r="I35" s="21">
        <v>1032481455</v>
      </c>
      <c r="J35" s="33">
        <v>45931</v>
      </c>
      <c r="K35" s="20">
        <v>3</v>
      </c>
      <c r="L35" s="20">
        <v>15</v>
      </c>
      <c r="M35" s="20">
        <f t="shared" si="0"/>
        <v>105</v>
      </c>
      <c r="N35" s="23">
        <v>17213000</v>
      </c>
      <c r="O35" s="23">
        <v>0</v>
      </c>
      <c r="P35" s="23">
        <f t="shared" si="1"/>
        <v>17213000</v>
      </c>
      <c r="Q35" s="20" t="s">
        <v>18</v>
      </c>
      <c r="R35" s="24" t="s">
        <v>291</v>
      </c>
      <c r="S35" s="20" t="s">
        <v>19</v>
      </c>
      <c r="T35" s="19"/>
    </row>
    <row r="36" spans="2:20" s="2" customFormat="1" ht="46.8">
      <c r="B36" s="14"/>
      <c r="C36" s="20" t="s">
        <v>17</v>
      </c>
      <c r="D36" s="20" t="s">
        <v>109</v>
      </c>
      <c r="E36" s="20" t="s">
        <v>110</v>
      </c>
      <c r="F36" s="21" t="s">
        <v>50</v>
      </c>
      <c r="G36" s="22" t="s">
        <v>130</v>
      </c>
      <c r="H36" s="20" t="s">
        <v>205</v>
      </c>
      <c r="I36" s="21">
        <v>91175455</v>
      </c>
      <c r="J36" s="33">
        <v>45931</v>
      </c>
      <c r="K36" s="20">
        <v>3</v>
      </c>
      <c r="L36" s="20">
        <v>15</v>
      </c>
      <c r="M36" s="20">
        <f t="shared" si="0"/>
        <v>105</v>
      </c>
      <c r="N36" s="23">
        <v>19726000</v>
      </c>
      <c r="O36" s="23">
        <v>0</v>
      </c>
      <c r="P36" s="23">
        <f t="shared" si="1"/>
        <v>19726000</v>
      </c>
      <c r="Q36" s="20" t="s">
        <v>18</v>
      </c>
      <c r="R36" s="24" t="s">
        <v>292</v>
      </c>
      <c r="S36" s="20" t="s">
        <v>19</v>
      </c>
      <c r="T36" s="19"/>
    </row>
    <row r="37" spans="2:20" s="2" customFormat="1" ht="78">
      <c r="B37" s="14"/>
      <c r="C37" s="20" t="s">
        <v>17</v>
      </c>
      <c r="D37" s="20" t="s">
        <v>111</v>
      </c>
      <c r="E37" s="20" t="s">
        <v>110</v>
      </c>
      <c r="F37" s="21" t="s">
        <v>51</v>
      </c>
      <c r="G37" s="22" t="s">
        <v>131</v>
      </c>
      <c r="H37" s="20" t="s">
        <v>206</v>
      </c>
      <c r="I37" s="25">
        <v>1127206564</v>
      </c>
      <c r="J37" s="34">
        <v>45931</v>
      </c>
      <c r="K37" s="20">
        <v>3</v>
      </c>
      <c r="L37" s="20">
        <v>0</v>
      </c>
      <c r="M37" s="20">
        <f t="shared" si="0"/>
        <v>90</v>
      </c>
      <c r="N37" s="23">
        <v>18000000</v>
      </c>
      <c r="O37" s="23">
        <v>0</v>
      </c>
      <c r="P37" s="23">
        <f t="shared" si="1"/>
        <v>18000000</v>
      </c>
      <c r="Q37" s="20" t="s">
        <v>18</v>
      </c>
      <c r="R37" s="24" t="s">
        <v>293</v>
      </c>
      <c r="S37" s="20" t="s">
        <v>19</v>
      </c>
      <c r="T37" s="19"/>
    </row>
    <row r="38" spans="2:20" s="2" customFormat="1" ht="78">
      <c r="B38" s="14"/>
      <c r="C38" s="20" t="s">
        <v>17</v>
      </c>
      <c r="D38" s="20" t="s">
        <v>111</v>
      </c>
      <c r="E38" s="20" t="s">
        <v>110</v>
      </c>
      <c r="F38" s="21" t="s">
        <v>52</v>
      </c>
      <c r="G38" s="22" t="s">
        <v>118</v>
      </c>
      <c r="H38" s="20" t="s">
        <v>207</v>
      </c>
      <c r="I38" s="21">
        <v>80097230</v>
      </c>
      <c r="J38" s="34">
        <v>45931</v>
      </c>
      <c r="K38" s="20">
        <v>3</v>
      </c>
      <c r="L38" s="20">
        <v>0</v>
      </c>
      <c r="M38" s="20">
        <f t="shared" si="0"/>
        <v>90</v>
      </c>
      <c r="N38" s="23">
        <v>16905000</v>
      </c>
      <c r="O38" s="23">
        <v>0</v>
      </c>
      <c r="P38" s="23">
        <f t="shared" si="1"/>
        <v>16905000</v>
      </c>
      <c r="Q38" s="20" t="s">
        <v>18</v>
      </c>
      <c r="R38" s="24" t="s">
        <v>280</v>
      </c>
      <c r="S38" s="20" t="s">
        <v>19</v>
      </c>
      <c r="T38" s="19"/>
    </row>
    <row r="39" spans="2:20" s="2" customFormat="1" ht="78">
      <c r="B39" s="14"/>
      <c r="C39" s="20" t="s">
        <v>17</v>
      </c>
      <c r="D39" s="20" t="s">
        <v>109</v>
      </c>
      <c r="E39" s="20" t="s">
        <v>110</v>
      </c>
      <c r="F39" s="21" t="s">
        <v>53</v>
      </c>
      <c r="G39" s="22" t="s">
        <v>20</v>
      </c>
      <c r="H39" s="20" t="s">
        <v>208</v>
      </c>
      <c r="I39" s="21">
        <v>1000712760</v>
      </c>
      <c r="J39" s="33">
        <v>45932</v>
      </c>
      <c r="K39" s="20">
        <v>3</v>
      </c>
      <c r="L39" s="20">
        <v>0</v>
      </c>
      <c r="M39" s="20">
        <f t="shared" si="0"/>
        <v>90</v>
      </c>
      <c r="N39" s="23">
        <v>15900000</v>
      </c>
      <c r="O39" s="23">
        <v>0</v>
      </c>
      <c r="P39" s="23">
        <f t="shared" si="1"/>
        <v>15900000</v>
      </c>
      <c r="Q39" s="20" t="s">
        <v>18</v>
      </c>
      <c r="R39" s="24" t="s">
        <v>294</v>
      </c>
      <c r="S39" s="20" t="s">
        <v>19</v>
      </c>
      <c r="T39" s="19"/>
    </row>
    <row r="40" spans="2:20" s="2" customFormat="1" ht="78">
      <c r="B40" s="14"/>
      <c r="C40" s="20" t="s">
        <v>17</v>
      </c>
      <c r="D40" s="20" t="s">
        <v>109</v>
      </c>
      <c r="E40" s="20" t="s">
        <v>112</v>
      </c>
      <c r="F40" s="21" t="s">
        <v>54</v>
      </c>
      <c r="G40" s="22" t="s">
        <v>132</v>
      </c>
      <c r="H40" s="20" t="s">
        <v>209</v>
      </c>
      <c r="I40" s="21">
        <v>1020802649</v>
      </c>
      <c r="J40" s="33">
        <v>45945</v>
      </c>
      <c r="K40" s="20">
        <v>3</v>
      </c>
      <c r="L40" s="20">
        <v>0</v>
      </c>
      <c r="M40" s="20">
        <f t="shared" si="0"/>
        <v>90</v>
      </c>
      <c r="N40" s="23">
        <v>8928000</v>
      </c>
      <c r="O40" s="23">
        <v>0</v>
      </c>
      <c r="P40" s="23">
        <f t="shared" si="1"/>
        <v>8928000</v>
      </c>
      <c r="Q40" s="20" t="s">
        <v>18</v>
      </c>
      <c r="R40" s="24" t="s">
        <v>295</v>
      </c>
      <c r="S40" s="20" t="s">
        <v>19</v>
      </c>
      <c r="T40" s="19"/>
    </row>
    <row r="41" spans="2:20" s="2" customFormat="1" ht="46.8">
      <c r="B41" s="14"/>
      <c r="C41" s="20" t="s">
        <v>17</v>
      </c>
      <c r="D41" s="20" t="s">
        <v>109</v>
      </c>
      <c r="E41" s="20" t="s">
        <v>112</v>
      </c>
      <c r="F41" s="21" t="s">
        <v>55</v>
      </c>
      <c r="G41" s="22" t="s">
        <v>133</v>
      </c>
      <c r="H41" s="20" t="s">
        <v>210</v>
      </c>
      <c r="I41" s="21">
        <v>80804735</v>
      </c>
      <c r="J41" s="33">
        <v>45933</v>
      </c>
      <c r="K41" s="20">
        <v>3</v>
      </c>
      <c r="L41" s="20">
        <v>15</v>
      </c>
      <c r="M41" s="20">
        <f t="shared" si="0"/>
        <v>105</v>
      </c>
      <c r="N41" s="23">
        <v>15750000</v>
      </c>
      <c r="O41" s="23">
        <v>0</v>
      </c>
      <c r="P41" s="23">
        <f t="shared" si="1"/>
        <v>15750000</v>
      </c>
      <c r="Q41" s="20" t="s">
        <v>18</v>
      </c>
      <c r="R41" s="24" t="s">
        <v>296</v>
      </c>
      <c r="S41" s="20" t="s">
        <v>19</v>
      </c>
      <c r="T41" s="19"/>
    </row>
    <row r="42" spans="2:20" s="2" customFormat="1" ht="46.8">
      <c r="B42" s="14"/>
      <c r="C42" s="20" t="s">
        <v>17</v>
      </c>
      <c r="D42" s="20" t="s">
        <v>109</v>
      </c>
      <c r="E42" s="20" t="s">
        <v>112</v>
      </c>
      <c r="F42" s="21" t="s">
        <v>56</v>
      </c>
      <c r="G42" s="22" t="s">
        <v>120</v>
      </c>
      <c r="H42" s="20" t="s">
        <v>211</v>
      </c>
      <c r="I42" s="21">
        <v>80872149</v>
      </c>
      <c r="J42" s="33">
        <v>45937</v>
      </c>
      <c r="K42" s="20">
        <v>3</v>
      </c>
      <c r="L42" s="20">
        <v>0</v>
      </c>
      <c r="M42" s="20">
        <f t="shared" si="0"/>
        <v>90</v>
      </c>
      <c r="N42" s="23">
        <v>8928000</v>
      </c>
      <c r="O42" s="23">
        <v>0</v>
      </c>
      <c r="P42" s="23">
        <f t="shared" si="1"/>
        <v>8928000</v>
      </c>
      <c r="Q42" s="20" t="s">
        <v>18</v>
      </c>
      <c r="R42" s="24" t="s">
        <v>297</v>
      </c>
      <c r="S42" s="20" t="s">
        <v>19</v>
      </c>
      <c r="T42" s="19"/>
    </row>
    <row r="43" spans="2:20" s="2" customFormat="1" ht="78">
      <c r="B43" s="14"/>
      <c r="C43" s="20" t="s">
        <v>17</v>
      </c>
      <c r="D43" s="20" t="s">
        <v>109</v>
      </c>
      <c r="E43" s="20" t="s">
        <v>112</v>
      </c>
      <c r="F43" s="21" t="s">
        <v>57</v>
      </c>
      <c r="G43" s="22" t="s">
        <v>134</v>
      </c>
      <c r="H43" s="20" t="s">
        <v>212</v>
      </c>
      <c r="I43" s="21">
        <v>20831085</v>
      </c>
      <c r="J43" s="33">
        <v>45932</v>
      </c>
      <c r="K43" s="20">
        <v>3</v>
      </c>
      <c r="L43" s="20">
        <v>0</v>
      </c>
      <c r="M43" s="20">
        <f t="shared" si="0"/>
        <v>90</v>
      </c>
      <c r="N43" s="23">
        <v>8928000</v>
      </c>
      <c r="O43" s="23">
        <v>0</v>
      </c>
      <c r="P43" s="23">
        <f t="shared" si="1"/>
        <v>8928000</v>
      </c>
      <c r="Q43" s="20" t="s">
        <v>18</v>
      </c>
      <c r="R43" s="24" t="s">
        <v>298</v>
      </c>
      <c r="S43" s="20" t="s">
        <v>19</v>
      </c>
      <c r="T43" s="19"/>
    </row>
    <row r="44" spans="2:20" s="2" customFormat="1" ht="46.8">
      <c r="B44" s="14"/>
      <c r="C44" s="20" t="s">
        <v>17</v>
      </c>
      <c r="D44" s="20" t="s">
        <v>109</v>
      </c>
      <c r="E44" s="20" t="s">
        <v>112</v>
      </c>
      <c r="F44" s="21" t="s">
        <v>58</v>
      </c>
      <c r="G44" s="22" t="s">
        <v>120</v>
      </c>
      <c r="H44" s="20" t="s">
        <v>213</v>
      </c>
      <c r="I44" s="21">
        <v>77190469</v>
      </c>
      <c r="J44" s="33">
        <v>45936</v>
      </c>
      <c r="K44" s="20">
        <v>3</v>
      </c>
      <c r="L44" s="20">
        <v>0</v>
      </c>
      <c r="M44" s="20">
        <f t="shared" si="0"/>
        <v>90</v>
      </c>
      <c r="N44" s="23">
        <v>8928000</v>
      </c>
      <c r="O44" s="23">
        <v>0</v>
      </c>
      <c r="P44" s="23">
        <f t="shared" si="1"/>
        <v>8928000</v>
      </c>
      <c r="Q44" s="20" t="s">
        <v>18</v>
      </c>
      <c r="R44" s="24" t="s">
        <v>282</v>
      </c>
      <c r="S44" s="20" t="s">
        <v>19</v>
      </c>
      <c r="T44" s="19"/>
    </row>
    <row r="45" spans="2:20" s="2" customFormat="1" ht="46.8">
      <c r="B45" s="14"/>
      <c r="C45" s="20" t="s">
        <v>17</v>
      </c>
      <c r="D45" s="20" t="s">
        <v>109</v>
      </c>
      <c r="E45" s="20" t="s">
        <v>110</v>
      </c>
      <c r="F45" s="21" t="s">
        <v>59</v>
      </c>
      <c r="G45" s="22" t="s">
        <v>135</v>
      </c>
      <c r="H45" s="20" t="s">
        <v>214</v>
      </c>
      <c r="I45" s="21">
        <v>1033791956</v>
      </c>
      <c r="J45" s="33">
        <v>45944</v>
      </c>
      <c r="K45" s="20">
        <v>4</v>
      </c>
      <c r="L45" s="20">
        <v>0</v>
      </c>
      <c r="M45" s="20">
        <f t="shared" si="0"/>
        <v>120</v>
      </c>
      <c r="N45" s="23">
        <v>22544000</v>
      </c>
      <c r="O45" s="23">
        <v>0</v>
      </c>
      <c r="P45" s="23">
        <f t="shared" si="1"/>
        <v>22544000</v>
      </c>
      <c r="Q45" s="20" t="s">
        <v>18</v>
      </c>
      <c r="R45" s="24" t="s">
        <v>299</v>
      </c>
      <c r="S45" s="20" t="s">
        <v>19</v>
      </c>
      <c r="T45" s="19"/>
    </row>
    <row r="46" spans="2:20" s="2" customFormat="1" ht="109.2">
      <c r="B46" s="14"/>
      <c r="C46" s="20" t="s">
        <v>17</v>
      </c>
      <c r="D46" s="20" t="s">
        <v>109</v>
      </c>
      <c r="E46" s="20" t="s">
        <v>112</v>
      </c>
      <c r="F46" s="21" t="s">
        <v>60</v>
      </c>
      <c r="G46" s="22" t="s">
        <v>136</v>
      </c>
      <c r="H46" s="20" t="s">
        <v>215</v>
      </c>
      <c r="I46" s="21">
        <v>79796360</v>
      </c>
      <c r="J46" s="33">
        <v>45932</v>
      </c>
      <c r="K46" s="20">
        <v>3</v>
      </c>
      <c r="L46" s="20">
        <v>15</v>
      </c>
      <c r="M46" s="20">
        <f t="shared" si="0"/>
        <v>105</v>
      </c>
      <c r="N46" s="23">
        <v>10416000</v>
      </c>
      <c r="O46" s="23">
        <v>0</v>
      </c>
      <c r="P46" s="23">
        <f t="shared" si="1"/>
        <v>10416000</v>
      </c>
      <c r="Q46" s="20" t="s">
        <v>18</v>
      </c>
      <c r="R46" s="24" t="s">
        <v>300</v>
      </c>
      <c r="S46" s="20" t="s">
        <v>19</v>
      </c>
      <c r="T46" s="19"/>
    </row>
    <row r="47" spans="2:20" s="2" customFormat="1" ht="62.4">
      <c r="B47" s="14"/>
      <c r="C47" s="20" t="s">
        <v>17</v>
      </c>
      <c r="D47" s="20" t="s">
        <v>109</v>
      </c>
      <c r="E47" s="20" t="s">
        <v>110</v>
      </c>
      <c r="F47" s="21" t="s">
        <v>61</v>
      </c>
      <c r="G47" s="22" t="s">
        <v>122</v>
      </c>
      <c r="H47" s="20" t="s">
        <v>216</v>
      </c>
      <c r="I47" s="21">
        <v>60315384</v>
      </c>
      <c r="J47" s="33">
        <v>45932</v>
      </c>
      <c r="K47" s="20">
        <v>3</v>
      </c>
      <c r="L47" s="20">
        <v>15</v>
      </c>
      <c r="M47" s="20">
        <f t="shared" si="0"/>
        <v>105</v>
      </c>
      <c r="N47" s="23">
        <v>17213000</v>
      </c>
      <c r="O47" s="23">
        <v>0</v>
      </c>
      <c r="P47" s="23">
        <f t="shared" si="1"/>
        <v>17213000</v>
      </c>
      <c r="Q47" s="20" t="s">
        <v>18</v>
      </c>
      <c r="R47" s="24" t="s">
        <v>284</v>
      </c>
      <c r="S47" s="20" t="s">
        <v>19</v>
      </c>
      <c r="T47" s="19"/>
    </row>
    <row r="48" spans="2:20" s="2" customFormat="1" ht="62.4">
      <c r="B48" s="14"/>
      <c r="C48" s="20" t="s">
        <v>17</v>
      </c>
      <c r="D48" s="20" t="s">
        <v>109</v>
      </c>
      <c r="E48" s="20" t="s">
        <v>110</v>
      </c>
      <c r="F48" s="21" t="s">
        <v>62</v>
      </c>
      <c r="G48" s="22" t="s">
        <v>121</v>
      </c>
      <c r="H48" s="20" t="s">
        <v>217</v>
      </c>
      <c r="I48" s="21">
        <v>52258090</v>
      </c>
      <c r="J48" s="33">
        <v>45944</v>
      </c>
      <c r="K48" s="20">
        <v>3</v>
      </c>
      <c r="L48" s="20">
        <v>0</v>
      </c>
      <c r="M48" s="20">
        <f t="shared" si="0"/>
        <v>90</v>
      </c>
      <c r="N48" s="23">
        <v>16908000</v>
      </c>
      <c r="O48" s="23">
        <v>0</v>
      </c>
      <c r="P48" s="23">
        <f t="shared" si="1"/>
        <v>16908000</v>
      </c>
      <c r="Q48" s="20" t="s">
        <v>18</v>
      </c>
      <c r="R48" s="24" t="s">
        <v>283</v>
      </c>
      <c r="S48" s="20" t="s">
        <v>19</v>
      </c>
      <c r="T48" s="19"/>
    </row>
    <row r="49" spans="2:20" s="2" customFormat="1" ht="93.6">
      <c r="B49" s="14"/>
      <c r="C49" s="20" t="s">
        <v>17</v>
      </c>
      <c r="D49" s="20" t="s">
        <v>109</v>
      </c>
      <c r="E49" s="20" t="s">
        <v>112</v>
      </c>
      <c r="F49" s="21" t="s">
        <v>63</v>
      </c>
      <c r="G49" s="22" t="s">
        <v>137</v>
      </c>
      <c r="H49" s="20" t="s">
        <v>218</v>
      </c>
      <c r="I49" s="21">
        <v>80283769</v>
      </c>
      <c r="J49" s="33">
        <v>45937</v>
      </c>
      <c r="K49" s="20">
        <v>3</v>
      </c>
      <c r="L49" s="20">
        <v>0</v>
      </c>
      <c r="M49" s="20">
        <f t="shared" si="0"/>
        <v>90</v>
      </c>
      <c r="N49" s="23">
        <v>16908000</v>
      </c>
      <c r="O49" s="23">
        <v>0</v>
      </c>
      <c r="P49" s="23">
        <f t="shared" si="1"/>
        <v>16908000</v>
      </c>
      <c r="Q49" s="20" t="s">
        <v>18</v>
      </c>
      <c r="R49" s="24" t="s">
        <v>301</v>
      </c>
      <c r="S49" s="20" t="s">
        <v>19</v>
      </c>
      <c r="T49" s="19"/>
    </row>
    <row r="50" spans="2:20" s="2" customFormat="1" ht="93.6">
      <c r="B50" s="14"/>
      <c r="C50" s="20" t="s">
        <v>17</v>
      </c>
      <c r="D50" s="20" t="s">
        <v>109</v>
      </c>
      <c r="E50" s="20" t="s">
        <v>110</v>
      </c>
      <c r="F50" s="21" t="s">
        <v>64</v>
      </c>
      <c r="G50" s="22" t="s">
        <v>138</v>
      </c>
      <c r="H50" s="20" t="s">
        <v>219</v>
      </c>
      <c r="I50" s="21">
        <v>1023933173</v>
      </c>
      <c r="J50" s="33">
        <v>45932</v>
      </c>
      <c r="K50" s="20">
        <v>4</v>
      </c>
      <c r="L50" s="20">
        <v>0</v>
      </c>
      <c r="M50" s="20">
        <f t="shared" si="0"/>
        <v>120</v>
      </c>
      <c r="N50" s="23">
        <v>21200000</v>
      </c>
      <c r="O50" s="23">
        <v>0</v>
      </c>
      <c r="P50" s="23">
        <f t="shared" si="1"/>
        <v>21200000</v>
      </c>
      <c r="Q50" s="20" t="s">
        <v>18</v>
      </c>
      <c r="R50" s="24" t="s">
        <v>21</v>
      </c>
      <c r="S50" s="20" t="s">
        <v>19</v>
      </c>
      <c r="T50" s="19"/>
    </row>
    <row r="51" spans="2:20" s="2" customFormat="1" ht="78">
      <c r="B51" s="14"/>
      <c r="C51" s="20" t="s">
        <v>17</v>
      </c>
      <c r="D51" s="20" t="s">
        <v>109</v>
      </c>
      <c r="E51" s="20" t="s">
        <v>112</v>
      </c>
      <c r="F51" s="21" t="s">
        <v>65</v>
      </c>
      <c r="G51" s="22" t="s">
        <v>125</v>
      </c>
      <c r="H51" s="20" t="s">
        <v>220</v>
      </c>
      <c r="I51" s="21">
        <v>52850506</v>
      </c>
      <c r="J51" s="33">
        <v>45938</v>
      </c>
      <c r="K51" s="20">
        <v>3</v>
      </c>
      <c r="L51" s="20">
        <v>0</v>
      </c>
      <c r="M51" s="20">
        <f t="shared" si="0"/>
        <v>90</v>
      </c>
      <c r="N51" s="23">
        <v>7500000</v>
      </c>
      <c r="O51" s="23">
        <v>0</v>
      </c>
      <c r="P51" s="23">
        <f t="shared" si="1"/>
        <v>7500000</v>
      </c>
      <c r="Q51" s="20" t="s">
        <v>18</v>
      </c>
      <c r="R51" s="24" t="s">
        <v>287</v>
      </c>
      <c r="S51" s="20" t="s">
        <v>19</v>
      </c>
      <c r="T51" s="19"/>
    </row>
    <row r="52" spans="2:20" s="2" customFormat="1" ht="140.4">
      <c r="B52" s="14"/>
      <c r="C52" s="20" t="s">
        <v>17</v>
      </c>
      <c r="D52" s="20" t="s">
        <v>109</v>
      </c>
      <c r="E52" s="20" t="s">
        <v>110</v>
      </c>
      <c r="F52" s="21" t="s">
        <v>66</v>
      </c>
      <c r="G52" s="22" t="s">
        <v>139</v>
      </c>
      <c r="H52" s="20" t="s">
        <v>221</v>
      </c>
      <c r="I52" s="21">
        <v>52881391</v>
      </c>
      <c r="J52" s="33">
        <v>45938</v>
      </c>
      <c r="K52" s="20">
        <v>3</v>
      </c>
      <c r="L52" s="20">
        <v>0</v>
      </c>
      <c r="M52" s="20">
        <f t="shared" si="0"/>
        <v>90</v>
      </c>
      <c r="N52" s="23">
        <v>21000000</v>
      </c>
      <c r="O52" s="23">
        <v>0</v>
      </c>
      <c r="P52" s="23">
        <f t="shared" si="1"/>
        <v>21000000</v>
      </c>
      <c r="Q52" s="20" t="s">
        <v>18</v>
      </c>
      <c r="R52" s="24" t="s">
        <v>302</v>
      </c>
      <c r="S52" s="20" t="s">
        <v>19</v>
      </c>
      <c r="T52" s="19"/>
    </row>
    <row r="53" spans="2:20" s="2" customFormat="1" ht="93.6">
      <c r="B53" s="14"/>
      <c r="C53" s="20" t="s">
        <v>17</v>
      </c>
      <c r="D53" s="20" t="s">
        <v>109</v>
      </c>
      <c r="E53" s="20" t="s">
        <v>112</v>
      </c>
      <c r="F53" s="21" t="s">
        <v>67</v>
      </c>
      <c r="G53" s="22" t="s">
        <v>140</v>
      </c>
      <c r="H53" s="20" t="s">
        <v>222</v>
      </c>
      <c r="I53" s="21">
        <v>1005753181</v>
      </c>
      <c r="J53" s="33">
        <v>45938</v>
      </c>
      <c r="K53" s="20">
        <v>2</v>
      </c>
      <c r="L53" s="20">
        <v>15</v>
      </c>
      <c r="M53" s="20">
        <f t="shared" si="0"/>
        <v>75</v>
      </c>
      <c r="N53" s="23">
        <v>8750000</v>
      </c>
      <c r="O53" s="23">
        <v>0</v>
      </c>
      <c r="P53" s="23">
        <f t="shared" si="1"/>
        <v>8750000</v>
      </c>
      <c r="Q53" s="20" t="s">
        <v>18</v>
      </c>
      <c r="R53" s="24" t="s">
        <v>303</v>
      </c>
      <c r="S53" s="20" t="s">
        <v>19</v>
      </c>
      <c r="T53" s="19"/>
    </row>
    <row r="54" spans="2:20" s="2" customFormat="1" ht="109.2">
      <c r="B54" s="14"/>
      <c r="C54" s="20" t="s">
        <v>17</v>
      </c>
      <c r="D54" s="20" t="s">
        <v>109</v>
      </c>
      <c r="E54" s="20" t="s">
        <v>112</v>
      </c>
      <c r="F54" s="21" t="s">
        <v>68</v>
      </c>
      <c r="G54" s="22" t="s">
        <v>136</v>
      </c>
      <c r="H54" s="20" t="s">
        <v>223</v>
      </c>
      <c r="I54" s="21">
        <v>79346657</v>
      </c>
      <c r="J54" s="33">
        <v>45940</v>
      </c>
      <c r="K54" s="20">
        <v>3</v>
      </c>
      <c r="L54" s="20">
        <v>15</v>
      </c>
      <c r="M54" s="20">
        <f t="shared" si="0"/>
        <v>105</v>
      </c>
      <c r="N54" s="23">
        <v>10416000</v>
      </c>
      <c r="O54" s="23">
        <v>0</v>
      </c>
      <c r="P54" s="23">
        <f t="shared" si="1"/>
        <v>10416000</v>
      </c>
      <c r="Q54" s="20" t="s">
        <v>18</v>
      </c>
      <c r="R54" s="24" t="s">
        <v>300</v>
      </c>
      <c r="S54" s="20" t="s">
        <v>19</v>
      </c>
      <c r="T54" s="19"/>
    </row>
    <row r="55" spans="2:20" s="2" customFormat="1" ht="124.8">
      <c r="B55" s="14"/>
      <c r="C55" s="20" t="s">
        <v>17</v>
      </c>
      <c r="D55" s="20" t="s">
        <v>109</v>
      </c>
      <c r="E55" s="20" t="s">
        <v>110</v>
      </c>
      <c r="F55" s="21" t="s">
        <v>69</v>
      </c>
      <c r="G55" s="22" t="s">
        <v>141</v>
      </c>
      <c r="H55" s="20" t="s">
        <v>224</v>
      </c>
      <c r="I55" s="21">
        <v>80390802</v>
      </c>
      <c r="J55" s="33">
        <v>45937</v>
      </c>
      <c r="K55" s="20">
        <v>3</v>
      </c>
      <c r="L55" s="20">
        <v>15</v>
      </c>
      <c r="M55" s="20">
        <f t="shared" si="0"/>
        <v>105</v>
      </c>
      <c r="N55" s="23">
        <v>23100000</v>
      </c>
      <c r="O55" s="23">
        <v>0</v>
      </c>
      <c r="P55" s="23">
        <f t="shared" si="1"/>
        <v>23100000</v>
      </c>
      <c r="Q55" s="20" t="s">
        <v>18</v>
      </c>
      <c r="R55" s="24" t="s">
        <v>304</v>
      </c>
      <c r="S55" s="20" t="s">
        <v>19</v>
      </c>
      <c r="T55" s="19"/>
    </row>
    <row r="56" spans="2:20" s="2" customFormat="1" ht="93.6">
      <c r="B56" s="14"/>
      <c r="C56" s="20" t="s">
        <v>17</v>
      </c>
      <c r="D56" s="20" t="s">
        <v>109</v>
      </c>
      <c r="E56" s="20" t="s">
        <v>110</v>
      </c>
      <c r="F56" s="21" t="s">
        <v>70</v>
      </c>
      <c r="G56" s="22" t="s">
        <v>142</v>
      </c>
      <c r="H56" s="20" t="s">
        <v>225</v>
      </c>
      <c r="I56" s="21">
        <v>80100226</v>
      </c>
      <c r="J56" s="33">
        <v>45936</v>
      </c>
      <c r="K56" s="20">
        <v>3</v>
      </c>
      <c r="L56" s="20">
        <v>0</v>
      </c>
      <c r="M56" s="20">
        <f t="shared" si="0"/>
        <v>90</v>
      </c>
      <c r="N56" s="23">
        <v>15000000</v>
      </c>
      <c r="O56" s="23">
        <v>0</v>
      </c>
      <c r="P56" s="23">
        <f t="shared" si="1"/>
        <v>15000000</v>
      </c>
      <c r="Q56" s="20" t="s">
        <v>18</v>
      </c>
      <c r="R56" s="24" t="s">
        <v>305</v>
      </c>
      <c r="S56" s="20" t="s">
        <v>19</v>
      </c>
      <c r="T56" s="19"/>
    </row>
    <row r="57" spans="2:20" s="2" customFormat="1" ht="93.6">
      <c r="B57" s="14"/>
      <c r="C57" s="20" t="s">
        <v>17</v>
      </c>
      <c r="D57" s="20" t="s">
        <v>109</v>
      </c>
      <c r="E57" s="20" t="s">
        <v>110</v>
      </c>
      <c r="F57" s="21" t="s">
        <v>71</v>
      </c>
      <c r="G57" s="22" t="s">
        <v>143</v>
      </c>
      <c r="H57" s="20" t="s">
        <v>226</v>
      </c>
      <c r="I57" s="21">
        <v>79538529</v>
      </c>
      <c r="J57" s="33">
        <v>45938</v>
      </c>
      <c r="K57" s="20">
        <v>2</v>
      </c>
      <c r="L57" s="20">
        <v>0</v>
      </c>
      <c r="M57" s="20">
        <f t="shared" si="0"/>
        <v>60</v>
      </c>
      <c r="N57" s="23">
        <v>12000000</v>
      </c>
      <c r="O57" s="23">
        <v>0</v>
      </c>
      <c r="P57" s="23">
        <f t="shared" si="1"/>
        <v>12000000</v>
      </c>
      <c r="Q57" s="20" t="s">
        <v>18</v>
      </c>
      <c r="R57" s="24" t="s">
        <v>306</v>
      </c>
      <c r="S57" s="20" t="s">
        <v>19</v>
      </c>
      <c r="T57" s="19"/>
    </row>
    <row r="58" spans="2:20" s="2" customFormat="1" ht="46.8">
      <c r="B58" s="14"/>
      <c r="C58" s="20" t="s">
        <v>17</v>
      </c>
      <c r="D58" s="20" t="s">
        <v>109</v>
      </c>
      <c r="E58" s="20" t="s">
        <v>112</v>
      </c>
      <c r="F58" s="21" t="s">
        <v>72</v>
      </c>
      <c r="G58" s="22" t="s">
        <v>120</v>
      </c>
      <c r="H58" s="20" t="s">
        <v>227</v>
      </c>
      <c r="I58" s="21">
        <v>1032374288</v>
      </c>
      <c r="J58" s="33">
        <v>45937</v>
      </c>
      <c r="K58" s="20">
        <v>3</v>
      </c>
      <c r="L58" s="20">
        <v>0</v>
      </c>
      <c r="M58" s="20">
        <f t="shared" si="0"/>
        <v>90</v>
      </c>
      <c r="N58" s="23">
        <v>8928000</v>
      </c>
      <c r="O58" s="23">
        <v>0</v>
      </c>
      <c r="P58" s="23">
        <f t="shared" si="1"/>
        <v>8928000</v>
      </c>
      <c r="Q58" s="20" t="s">
        <v>18</v>
      </c>
      <c r="R58" s="24" t="s">
        <v>282</v>
      </c>
      <c r="S58" s="20" t="s">
        <v>19</v>
      </c>
      <c r="T58" s="19"/>
    </row>
    <row r="59" spans="2:20" s="2" customFormat="1" ht="46.8">
      <c r="B59" s="14"/>
      <c r="C59" s="20" t="s">
        <v>17</v>
      </c>
      <c r="D59" s="20" t="s">
        <v>109</v>
      </c>
      <c r="E59" s="20" t="s">
        <v>112</v>
      </c>
      <c r="F59" s="21" t="s">
        <v>73</v>
      </c>
      <c r="G59" s="22" t="s">
        <v>120</v>
      </c>
      <c r="H59" s="20" t="s">
        <v>228</v>
      </c>
      <c r="I59" s="21">
        <v>39749964</v>
      </c>
      <c r="J59" s="33">
        <v>45938</v>
      </c>
      <c r="K59" s="20">
        <v>3</v>
      </c>
      <c r="L59" s="20">
        <v>0</v>
      </c>
      <c r="M59" s="20">
        <f t="shared" si="0"/>
        <v>90</v>
      </c>
      <c r="N59" s="23">
        <v>8928000</v>
      </c>
      <c r="O59" s="23">
        <v>0</v>
      </c>
      <c r="P59" s="23">
        <f t="shared" si="1"/>
        <v>8928000</v>
      </c>
      <c r="Q59" s="20" t="s">
        <v>18</v>
      </c>
      <c r="R59" s="24" t="s">
        <v>297</v>
      </c>
      <c r="S59" s="20" t="s">
        <v>19</v>
      </c>
      <c r="T59" s="19"/>
    </row>
    <row r="60" spans="2:20" s="2" customFormat="1" ht="46.8">
      <c r="B60" s="14"/>
      <c r="C60" s="20" t="s">
        <v>17</v>
      </c>
      <c r="D60" s="20" t="s">
        <v>109</v>
      </c>
      <c r="E60" s="20" t="s">
        <v>112</v>
      </c>
      <c r="F60" s="21" t="s">
        <v>74</v>
      </c>
      <c r="G60" s="22" t="s">
        <v>120</v>
      </c>
      <c r="H60" s="20" t="s">
        <v>229</v>
      </c>
      <c r="I60" s="21">
        <v>1018408666</v>
      </c>
      <c r="J60" s="33">
        <v>45938</v>
      </c>
      <c r="K60" s="20">
        <v>3</v>
      </c>
      <c r="L60" s="20">
        <v>0</v>
      </c>
      <c r="M60" s="20">
        <f t="shared" si="0"/>
        <v>90</v>
      </c>
      <c r="N60" s="23">
        <v>8928000</v>
      </c>
      <c r="O60" s="23">
        <v>0</v>
      </c>
      <c r="P60" s="23">
        <f t="shared" si="1"/>
        <v>8928000</v>
      </c>
      <c r="Q60" s="20" t="s">
        <v>18</v>
      </c>
      <c r="R60" s="24" t="s">
        <v>297</v>
      </c>
      <c r="S60" s="20" t="s">
        <v>19</v>
      </c>
      <c r="T60" s="19"/>
    </row>
    <row r="61" spans="2:20" s="2" customFormat="1" ht="62.4">
      <c r="B61" s="14"/>
      <c r="C61" s="20" t="s">
        <v>17</v>
      </c>
      <c r="D61" s="20" t="s">
        <v>109</v>
      </c>
      <c r="E61" s="20" t="s">
        <v>110</v>
      </c>
      <c r="F61" s="21">
        <v>474</v>
      </c>
      <c r="G61" s="22" t="s">
        <v>119</v>
      </c>
      <c r="H61" s="20" t="s">
        <v>230</v>
      </c>
      <c r="I61" s="21">
        <v>14219045</v>
      </c>
      <c r="J61" s="33">
        <v>45961</v>
      </c>
      <c r="K61" s="20">
        <v>3</v>
      </c>
      <c r="L61" s="20">
        <v>0</v>
      </c>
      <c r="M61" s="20">
        <f t="shared" si="0"/>
        <v>90</v>
      </c>
      <c r="N61" s="23">
        <v>19800000</v>
      </c>
      <c r="O61" s="23">
        <v>0</v>
      </c>
      <c r="P61" s="23">
        <f t="shared" si="1"/>
        <v>19800000</v>
      </c>
      <c r="Q61" s="20" t="s">
        <v>18</v>
      </c>
      <c r="R61" s="24" t="s">
        <v>307</v>
      </c>
      <c r="S61" s="20" t="s">
        <v>19</v>
      </c>
      <c r="T61" s="19"/>
    </row>
    <row r="62" spans="2:20" s="2" customFormat="1" ht="78">
      <c r="B62" s="14"/>
      <c r="C62" s="20" t="s">
        <v>17</v>
      </c>
      <c r="D62" s="20" t="s">
        <v>109</v>
      </c>
      <c r="E62" s="20" t="s">
        <v>112</v>
      </c>
      <c r="F62" s="21" t="s">
        <v>75</v>
      </c>
      <c r="G62" s="22" t="s">
        <v>144</v>
      </c>
      <c r="H62" s="20" t="s">
        <v>231</v>
      </c>
      <c r="I62" s="21">
        <v>79412057</v>
      </c>
      <c r="J62" s="33">
        <v>45940</v>
      </c>
      <c r="K62" s="20">
        <v>3</v>
      </c>
      <c r="L62" s="20">
        <v>15</v>
      </c>
      <c r="M62" s="20">
        <f t="shared" si="0"/>
        <v>105</v>
      </c>
      <c r="N62" s="23">
        <v>14000000</v>
      </c>
      <c r="O62" s="23">
        <v>0</v>
      </c>
      <c r="P62" s="23">
        <f t="shared" si="1"/>
        <v>14000000</v>
      </c>
      <c r="Q62" s="20" t="s">
        <v>18</v>
      </c>
      <c r="R62" s="24" t="s">
        <v>308</v>
      </c>
      <c r="S62" s="20" t="s">
        <v>19</v>
      </c>
      <c r="T62" s="19"/>
    </row>
    <row r="63" spans="2:20" s="2" customFormat="1" ht="78">
      <c r="B63" s="14"/>
      <c r="C63" s="20" t="s">
        <v>17</v>
      </c>
      <c r="D63" s="20" t="s">
        <v>109</v>
      </c>
      <c r="E63" s="20" t="s">
        <v>112</v>
      </c>
      <c r="F63" s="21" t="s">
        <v>76</v>
      </c>
      <c r="G63" s="22" t="s">
        <v>145</v>
      </c>
      <c r="H63" s="20" t="s">
        <v>232</v>
      </c>
      <c r="I63" s="21">
        <v>1000383667</v>
      </c>
      <c r="J63" s="33">
        <v>45944</v>
      </c>
      <c r="K63" s="20">
        <v>3</v>
      </c>
      <c r="L63" s="20">
        <v>0</v>
      </c>
      <c r="M63" s="20">
        <f t="shared" si="0"/>
        <v>90</v>
      </c>
      <c r="N63" s="23">
        <v>10500000</v>
      </c>
      <c r="O63" s="23">
        <v>0</v>
      </c>
      <c r="P63" s="23">
        <f t="shared" si="1"/>
        <v>10500000</v>
      </c>
      <c r="Q63" s="20" t="s">
        <v>18</v>
      </c>
      <c r="R63" s="24" t="s">
        <v>309</v>
      </c>
      <c r="S63" s="20" t="s">
        <v>19</v>
      </c>
      <c r="T63" s="19"/>
    </row>
    <row r="64" spans="2:20" s="2" customFormat="1" ht="78">
      <c r="B64" s="14"/>
      <c r="C64" s="20" t="s">
        <v>17</v>
      </c>
      <c r="D64" s="20" t="s">
        <v>109</v>
      </c>
      <c r="E64" s="20" t="s">
        <v>112</v>
      </c>
      <c r="F64" s="21" t="s">
        <v>77</v>
      </c>
      <c r="G64" s="22" t="s">
        <v>146</v>
      </c>
      <c r="H64" s="20" t="s">
        <v>233</v>
      </c>
      <c r="I64" s="21">
        <v>1057602530</v>
      </c>
      <c r="J64" s="33">
        <v>45938</v>
      </c>
      <c r="K64" s="20">
        <v>3</v>
      </c>
      <c r="L64" s="20">
        <v>15</v>
      </c>
      <c r="M64" s="20">
        <f t="shared" si="0"/>
        <v>105</v>
      </c>
      <c r="N64" s="23">
        <v>17213000</v>
      </c>
      <c r="O64" s="23">
        <v>0</v>
      </c>
      <c r="P64" s="23">
        <f t="shared" si="1"/>
        <v>17213000</v>
      </c>
      <c r="Q64" s="20" t="s">
        <v>18</v>
      </c>
      <c r="R64" s="24" t="s">
        <v>310</v>
      </c>
      <c r="S64" s="20" t="s">
        <v>19</v>
      </c>
      <c r="T64" s="19"/>
    </row>
    <row r="65" spans="2:20" s="2" customFormat="1" ht="93.6">
      <c r="B65" s="14"/>
      <c r="C65" s="20" t="s">
        <v>17</v>
      </c>
      <c r="D65" s="20" t="s">
        <v>109</v>
      </c>
      <c r="E65" s="20" t="s">
        <v>112</v>
      </c>
      <c r="F65" s="21" t="s">
        <v>78</v>
      </c>
      <c r="G65" s="22" t="s">
        <v>147</v>
      </c>
      <c r="H65" s="20" t="s">
        <v>234</v>
      </c>
      <c r="I65" s="21">
        <v>1030660876</v>
      </c>
      <c r="J65" s="33">
        <v>45939</v>
      </c>
      <c r="K65" s="20">
        <v>3</v>
      </c>
      <c r="L65" s="20">
        <v>0</v>
      </c>
      <c r="M65" s="20">
        <f t="shared" si="0"/>
        <v>90</v>
      </c>
      <c r="N65" s="23">
        <v>10500000</v>
      </c>
      <c r="O65" s="23">
        <v>0</v>
      </c>
      <c r="P65" s="23">
        <f t="shared" si="1"/>
        <v>10500000</v>
      </c>
      <c r="Q65" s="20" t="s">
        <v>18</v>
      </c>
      <c r="R65" s="24" t="s">
        <v>311</v>
      </c>
      <c r="S65" s="20" t="s">
        <v>19</v>
      </c>
      <c r="T65" s="19"/>
    </row>
    <row r="66" spans="2:20" s="2" customFormat="1" ht="62.4">
      <c r="B66" s="14"/>
      <c r="C66" s="20" t="s">
        <v>17</v>
      </c>
      <c r="D66" s="20" t="s">
        <v>109</v>
      </c>
      <c r="E66" s="20" t="s">
        <v>110</v>
      </c>
      <c r="F66" s="21" t="s">
        <v>79</v>
      </c>
      <c r="G66" s="22" t="s">
        <v>148</v>
      </c>
      <c r="H66" s="20" t="s">
        <v>235</v>
      </c>
      <c r="I66" s="21">
        <v>1033783025</v>
      </c>
      <c r="J66" s="33">
        <v>45940</v>
      </c>
      <c r="K66" s="20">
        <v>3</v>
      </c>
      <c r="L66" s="20">
        <v>0</v>
      </c>
      <c r="M66" s="20">
        <f t="shared" si="0"/>
        <v>90</v>
      </c>
      <c r="N66" s="23">
        <v>15900000</v>
      </c>
      <c r="O66" s="23">
        <v>0</v>
      </c>
      <c r="P66" s="23">
        <f t="shared" si="1"/>
        <v>15900000</v>
      </c>
      <c r="Q66" s="20" t="s">
        <v>18</v>
      </c>
      <c r="R66" s="24" t="s">
        <v>312</v>
      </c>
      <c r="S66" s="20" t="s">
        <v>19</v>
      </c>
      <c r="T66" s="19"/>
    </row>
    <row r="67" spans="2:20" s="2" customFormat="1" ht="62.4">
      <c r="B67" s="14"/>
      <c r="C67" s="20" t="s">
        <v>17</v>
      </c>
      <c r="D67" s="20" t="s">
        <v>109</v>
      </c>
      <c r="E67" s="20" t="s">
        <v>110</v>
      </c>
      <c r="F67" s="21">
        <v>480</v>
      </c>
      <c r="G67" s="22" t="s">
        <v>121</v>
      </c>
      <c r="H67" s="20" t="s">
        <v>236</v>
      </c>
      <c r="I67" s="21">
        <v>1110600098</v>
      </c>
      <c r="J67" s="33">
        <v>45960</v>
      </c>
      <c r="K67" s="20">
        <v>3</v>
      </c>
      <c r="L67" s="20">
        <v>0</v>
      </c>
      <c r="M67" s="20">
        <f t="shared" si="0"/>
        <v>90</v>
      </c>
      <c r="N67" s="23">
        <v>16908000</v>
      </c>
      <c r="O67" s="23">
        <v>0</v>
      </c>
      <c r="P67" s="23">
        <f t="shared" si="1"/>
        <v>16908000</v>
      </c>
      <c r="Q67" s="20" t="s">
        <v>18</v>
      </c>
      <c r="R67" s="24" t="s">
        <v>283</v>
      </c>
      <c r="S67" s="20" t="s">
        <v>19</v>
      </c>
      <c r="T67" s="19"/>
    </row>
    <row r="68" spans="2:20" s="2" customFormat="1" ht="62.4">
      <c r="B68" s="14"/>
      <c r="C68" s="20" t="s">
        <v>17</v>
      </c>
      <c r="D68" s="20" t="s">
        <v>109</v>
      </c>
      <c r="E68" s="20" t="s">
        <v>112</v>
      </c>
      <c r="F68" s="21" t="s">
        <v>80</v>
      </c>
      <c r="G68" s="22" t="s">
        <v>149</v>
      </c>
      <c r="H68" s="20" t="s">
        <v>237</v>
      </c>
      <c r="I68" s="21">
        <v>1030561415</v>
      </c>
      <c r="J68" s="33">
        <v>45940</v>
      </c>
      <c r="K68" s="20">
        <v>3</v>
      </c>
      <c r="L68" s="20">
        <v>0</v>
      </c>
      <c r="M68" s="20">
        <f t="shared" si="0"/>
        <v>90</v>
      </c>
      <c r="N68" s="23">
        <v>10500000</v>
      </c>
      <c r="O68" s="23">
        <v>0</v>
      </c>
      <c r="P68" s="23">
        <f t="shared" si="1"/>
        <v>10500000</v>
      </c>
      <c r="Q68" s="20" t="s">
        <v>18</v>
      </c>
      <c r="R68" s="24" t="s">
        <v>313</v>
      </c>
      <c r="S68" s="20" t="s">
        <v>19</v>
      </c>
      <c r="T68" s="19"/>
    </row>
    <row r="69" spans="2:20" s="2" customFormat="1" ht="78">
      <c r="B69" s="14"/>
      <c r="C69" s="20" t="s">
        <v>17</v>
      </c>
      <c r="D69" s="20" t="s">
        <v>109</v>
      </c>
      <c r="E69" s="20" t="s">
        <v>112</v>
      </c>
      <c r="F69" s="21" t="s">
        <v>81</v>
      </c>
      <c r="G69" s="22" t="s">
        <v>150</v>
      </c>
      <c r="H69" s="20" t="s">
        <v>238</v>
      </c>
      <c r="I69" s="21">
        <v>79887993</v>
      </c>
      <c r="J69" s="33">
        <v>45940</v>
      </c>
      <c r="K69" s="20">
        <v>3</v>
      </c>
      <c r="L69" s="20">
        <v>0</v>
      </c>
      <c r="M69" s="20">
        <f t="shared" si="0"/>
        <v>90</v>
      </c>
      <c r="N69" s="23">
        <v>8928000</v>
      </c>
      <c r="O69" s="23">
        <v>0</v>
      </c>
      <c r="P69" s="23">
        <f t="shared" si="1"/>
        <v>8928000</v>
      </c>
      <c r="Q69" s="20" t="s">
        <v>18</v>
      </c>
      <c r="R69" s="24" t="s">
        <v>314</v>
      </c>
      <c r="S69" s="20" t="s">
        <v>19</v>
      </c>
      <c r="T69" s="19"/>
    </row>
    <row r="70" spans="2:20" s="2" customFormat="1" ht="62.4">
      <c r="B70" s="14"/>
      <c r="C70" s="20" t="s">
        <v>17</v>
      </c>
      <c r="D70" s="20" t="s">
        <v>109</v>
      </c>
      <c r="E70" s="20" t="s">
        <v>110</v>
      </c>
      <c r="F70" s="21" t="s">
        <v>82</v>
      </c>
      <c r="G70" s="22" t="s">
        <v>121</v>
      </c>
      <c r="H70" s="20" t="s">
        <v>239</v>
      </c>
      <c r="I70" s="21">
        <v>13171382</v>
      </c>
      <c r="J70" s="33">
        <v>45947</v>
      </c>
      <c r="K70" s="20">
        <v>3</v>
      </c>
      <c r="L70" s="20">
        <v>0</v>
      </c>
      <c r="M70" s="20">
        <f t="shared" si="0"/>
        <v>90</v>
      </c>
      <c r="N70" s="23">
        <v>16908000</v>
      </c>
      <c r="O70" s="23">
        <v>0</v>
      </c>
      <c r="P70" s="23">
        <f t="shared" si="1"/>
        <v>16908000</v>
      </c>
      <c r="Q70" s="20" t="s">
        <v>18</v>
      </c>
      <c r="R70" s="24" t="s">
        <v>283</v>
      </c>
      <c r="S70" s="20" t="s">
        <v>19</v>
      </c>
      <c r="T70" s="19"/>
    </row>
    <row r="71" spans="2:20" s="2" customFormat="1" ht="62.4">
      <c r="B71" s="14"/>
      <c r="C71" s="20" t="s">
        <v>17</v>
      </c>
      <c r="D71" s="20" t="s">
        <v>109</v>
      </c>
      <c r="E71" s="20" t="s">
        <v>112</v>
      </c>
      <c r="F71" s="21" t="s">
        <v>83</v>
      </c>
      <c r="G71" s="22" t="s">
        <v>151</v>
      </c>
      <c r="H71" s="20" t="s">
        <v>240</v>
      </c>
      <c r="I71" s="21">
        <v>1033789896</v>
      </c>
      <c r="J71" s="33">
        <v>45944</v>
      </c>
      <c r="K71" s="20">
        <v>3</v>
      </c>
      <c r="L71" s="20">
        <v>0</v>
      </c>
      <c r="M71" s="20">
        <f t="shared" si="0"/>
        <v>90</v>
      </c>
      <c r="N71" s="23">
        <v>10500000</v>
      </c>
      <c r="O71" s="23">
        <v>0</v>
      </c>
      <c r="P71" s="23">
        <f t="shared" si="1"/>
        <v>10500000</v>
      </c>
      <c r="Q71" s="20" t="s">
        <v>18</v>
      </c>
      <c r="R71" s="24" t="s">
        <v>315</v>
      </c>
      <c r="S71" s="20" t="s">
        <v>19</v>
      </c>
      <c r="T71" s="19"/>
    </row>
    <row r="72" spans="2:20" s="2" customFormat="1" ht="78">
      <c r="B72" s="14"/>
      <c r="C72" s="20" t="s">
        <v>17</v>
      </c>
      <c r="D72" s="20" t="s">
        <v>109</v>
      </c>
      <c r="E72" s="20" t="s">
        <v>110</v>
      </c>
      <c r="F72" s="21" t="s">
        <v>84</v>
      </c>
      <c r="G72" s="22" t="s">
        <v>152</v>
      </c>
      <c r="H72" s="20" t="s">
        <v>241</v>
      </c>
      <c r="I72" s="21">
        <v>79614789</v>
      </c>
      <c r="J72" s="33">
        <v>45944</v>
      </c>
      <c r="K72" s="20">
        <v>3</v>
      </c>
      <c r="L72" s="20">
        <v>15</v>
      </c>
      <c r="M72" s="20">
        <f t="shared" si="0"/>
        <v>105</v>
      </c>
      <c r="N72" s="23">
        <v>19726000</v>
      </c>
      <c r="O72" s="23">
        <v>0</v>
      </c>
      <c r="P72" s="23">
        <f t="shared" si="1"/>
        <v>19726000</v>
      </c>
      <c r="Q72" s="20" t="s">
        <v>18</v>
      </c>
      <c r="R72" s="24" t="s">
        <v>316</v>
      </c>
      <c r="S72" s="20" t="s">
        <v>19</v>
      </c>
      <c r="T72" s="19"/>
    </row>
    <row r="73" spans="2:20" s="2" customFormat="1" ht="62.4">
      <c r="B73" s="14"/>
      <c r="C73" s="20" t="s">
        <v>17</v>
      </c>
      <c r="D73" s="20" t="s">
        <v>109</v>
      </c>
      <c r="E73" s="20" t="s">
        <v>110</v>
      </c>
      <c r="F73" s="21" t="s">
        <v>85</v>
      </c>
      <c r="G73" s="22" t="s">
        <v>153</v>
      </c>
      <c r="H73" s="20" t="s">
        <v>242</v>
      </c>
      <c r="I73" s="21">
        <v>1032491858</v>
      </c>
      <c r="J73" s="33">
        <v>45944</v>
      </c>
      <c r="K73" s="20">
        <v>3</v>
      </c>
      <c r="L73" s="20">
        <v>0</v>
      </c>
      <c r="M73" s="20">
        <f t="shared" si="0"/>
        <v>90</v>
      </c>
      <c r="N73" s="23">
        <v>14754000</v>
      </c>
      <c r="O73" s="23">
        <v>0</v>
      </c>
      <c r="P73" s="23">
        <f t="shared" si="1"/>
        <v>14754000</v>
      </c>
      <c r="Q73" s="20" t="s">
        <v>18</v>
      </c>
      <c r="R73" s="24" t="s">
        <v>317</v>
      </c>
      <c r="S73" s="20" t="s">
        <v>19</v>
      </c>
      <c r="T73" s="19"/>
    </row>
    <row r="74" spans="2:20" s="2" customFormat="1" ht="93.6">
      <c r="B74" s="14"/>
      <c r="C74" s="20" t="s">
        <v>17</v>
      </c>
      <c r="D74" s="20" t="s">
        <v>109</v>
      </c>
      <c r="E74" s="20" t="s">
        <v>110</v>
      </c>
      <c r="F74" s="21" t="s">
        <v>86</v>
      </c>
      <c r="G74" s="22" t="s">
        <v>154</v>
      </c>
      <c r="H74" s="20" t="s">
        <v>243</v>
      </c>
      <c r="I74" s="21">
        <v>1010229901</v>
      </c>
      <c r="J74" s="33">
        <v>45944</v>
      </c>
      <c r="K74" s="20">
        <v>3</v>
      </c>
      <c r="L74" s="20">
        <v>0</v>
      </c>
      <c r="M74" s="20">
        <f t="shared" ref="M74:M77" si="2">+K74*30+L74</f>
        <v>90</v>
      </c>
      <c r="N74" s="23">
        <v>19800000</v>
      </c>
      <c r="O74" s="23">
        <v>0</v>
      </c>
      <c r="P74" s="23">
        <f t="shared" ref="P74:P77" si="3">+N74+O74</f>
        <v>19800000</v>
      </c>
      <c r="Q74" s="20" t="s">
        <v>18</v>
      </c>
      <c r="R74" s="24" t="s">
        <v>318</v>
      </c>
      <c r="S74" s="20" t="s">
        <v>19</v>
      </c>
      <c r="T74" s="19"/>
    </row>
    <row r="75" spans="2:20" s="2" customFormat="1" ht="62.4">
      <c r="B75" s="14"/>
      <c r="C75" s="20" t="s">
        <v>17</v>
      </c>
      <c r="D75" s="20" t="s">
        <v>109</v>
      </c>
      <c r="E75" s="20" t="s">
        <v>110</v>
      </c>
      <c r="F75" s="21" t="s">
        <v>87</v>
      </c>
      <c r="G75" s="22" t="s">
        <v>155</v>
      </c>
      <c r="H75" s="20" t="s">
        <v>244</v>
      </c>
      <c r="I75" s="21">
        <v>1032472596</v>
      </c>
      <c r="J75" s="33">
        <v>45939</v>
      </c>
      <c r="K75" s="20">
        <v>3</v>
      </c>
      <c r="L75" s="20">
        <v>15</v>
      </c>
      <c r="M75" s="20">
        <f t="shared" si="2"/>
        <v>105</v>
      </c>
      <c r="N75" s="23">
        <v>17213000</v>
      </c>
      <c r="O75" s="23">
        <v>0</v>
      </c>
      <c r="P75" s="23">
        <f t="shared" si="3"/>
        <v>17213000</v>
      </c>
      <c r="Q75" s="20" t="s">
        <v>18</v>
      </c>
      <c r="R75" s="24" t="s">
        <v>319</v>
      </c>
      <c r="S75" s="20" t="s">
        <v>19</v>
      </c>
      <c r="T75" s="19"/>
    </row>
    <row r="76" spans="2:20" s="2" customFormat="1" ht="78">
      <c r="B76" s="14"/>
      <c r="C76" s="20" t="s">
        <v>17</v>
      </c>
      <c r="D76" s="20" t="s">
        <v>109</v>
      </c>
      <c r="E76" s="20" t="s">
        <v>110</v>
      </c>
      <c r="F76" s="21" t="s">
        <v>88</v>
      </c>
      <c r="G76" s="22" t="s">
        <v>156</v>
      </c>
      <c r="H76" s="20" t="s">
        <v>245</v>
      </c>
      <c r="I76" s="21">
        <v>93150893</v>
      </c>
      <c r="J76" s="33">
        <v>45944</v>
      </c>
      <c r="K76" s="20">
        <v>3</v>
      </c>
      <c r="L76" s="20">
        <v>15</v>
      </c>
      <c r="M76" s="20">
        <f t="shared" si="2"/>
        <v>105</v>
      </c>
      <c r="N76" s="23">
        <v>19726000</v>
      </c>
      <c r="O76" s="23">
        <v>0</v>
      </c>
      <c r="P76" s="23">
        <f t="shared" si="3"/>
        <v>19726000</v>
      </c>
      <c r="Q76" s="20" t="s">
        <v>18</v>
      </c>
      <c r="R76" s="24" t="s">
        <v>320</v>
      </c>
      <c r="S76" s="20" t="s">
        <v>19</v>
      </c>
      <c r="T76" s="19"/>
    </row>
    <row r="77" spans="2:20" s="2" customFormat="1" ht="109.2">
      <c r="B77" s="14"/>
      <c r="C77" s="20" t="s">
        <v>17</v>
      </c>
      <c r="D77" s="20" t="s">
        <v>109</v>
      </c>
      <c r="E77" s="20" t="s">
        <v>112</v>
      </c>
      <c r="F77" s="21" t="s">
        <v>89</v>
      </c>
      <c r="G77" s="22" t="s">
        <v>136</v>
      </c>
      <c r="H77" s="20" t="s">
        <v>246</v>
      </c>
      <c r="I77" s="21">
        <v>1057514109</v>
      </c>
      <c r="J77" s="33">
        <v>45944</v>
      </c>
      <c r="K77" s="20">
        <v>3</v>
      </c>
      <c r="L77" s="20">
        <v>15</v>
      </c>
      <c r="M77" s="20">
        <f t="shared" si="2"/>
        <v>105</v>
      </c>
      <c r="N77" s="23">
        <v>10416000</v>
      </c>
      <c r="O77" s="23">
        <v>0</v>
      </c>
      <c r="P77" s="23">
        <f t="shared" si="3"/>
        <v>10416000</v>
      </c>
      <c r="Q77" s="20" t="s">
        <v>18</v>
      </c>
      <c r="R77" s="24" t="s">
        <v>300</v>
      </c>
      <c r="S77" s="20" t="s">
        <v>19</v>
      </c>
      <c r="T77" s="19"/>
    </row>
    <row r="78" spans="2:20" ht="78">
      <c r="B78" s="11"/>
      <c r="C78" s="20" t="s">
        <v>17</v>
      </c>
      <c r="D78" s="20" t="s">
        <v>109</v>
      </c>
      <c r="E78" s="20" t="s">
        <v>110</v>
      </c>
      <c r="F78" s="21" t="s">
        <v>90</v>
      </c>
      <c r="G78" s="22" t="s">
        <v>157</v>
      </c>
      <c r="H78" s="20" t="s">
        <v>247</v>
      </c>
      <c r="I78" s="21">
        <v>52783552</v>
      </c>
      <c r="J78" s="33">
        <v>45938</v>
      </c>
      <c r="K78" s="20">
        <v>3</v>
      </c>
      <c r="L78" s="20">
        <v>0</v>
      </c>
      <c r="M78" s="20">
        <f>+K78*30+L78</f>
        <v>90</v>
      </c>
      <c r="N78" s="23">
        <v>16908000</v>
      </c>
      <c r="O78" s="23">
        <v>0</v>
      </c>
      <c r="P78" s="23">
        <f>+N78+O78</f>
        <v>16908000</v>
      </c>
      <c r="Q78" s="20" t="s">
        <v>18</v>
      </c>
      <c r="R78" s="24" t="s">
        <v>321</v>
      </c>
      <c r="S78" s="20" t="s">
        <v>19</v>
      </c>
      <c r="T78" s="12"/>
    </row>
    <row r="79" spans="2:20" ht="93.6">
      <c r="B79" s="11"/>
      <c r="C79" s="20" t="s">
        <v>17</v>
      </c>
      <c r="D79" s="20" t="s">
        <v>109</v>
      </c>
      <c r="E79" s="20" t="s">
        <v>112</v>
      </c>
      <c r="F79" s="21" t="s">
        <v>91</v>
      </c>
      <c r="G79" s="22" t="s">
        <v>137</v>
      </c>
      <c r="H79" s="20" t="s">
        <v>248</v>
      </c>
      <c r="I79" s="21">
        <v>1110466185</v>
      </c>
      <c r="J79" s="33">
        <v>45937</v>
      </c>
      <c r="K79" s="20">
        <v>3</v>
      </c>
      <c r="L79" s="20">
        <v>0</v>
      </c>
      <c r="M79" s="20">
        <f t="shared" ref="M79:M105" si="4">+K79*30+L79</f>
        <v>90</v>
      </c>
      <c r="N79" s="23">
        <v>16908000</v>
      </c>
      <c r="O79" s="23">
        <v>0</v>
      </c>
      <c r="P79" s="23">
        <f t="shared" ref="P79:P105" si="5">+N79+O79</f>
        <v>16908000</v>
      </c>
      <c r="Q79" s="20" t="s">
        <v>18</v>
      </c>
      <c r="R79" s="24" t="s">
        <v>322</v>
      </c>
      <c r="S79" s="20" t="s">
        <v>19</v>
      </c>
      <c r="T79" s="12"/>
    </row>
    <row r="80" spans="2:20" ht="62.4">
      <c r="B80" s="11"/>
      <c r="C80" s="20" t="s">
        <v>17</v>
      </c>
      <c r="D80" s="20" t="s">
        <v>109</v>
      </c>
      <c r="E80" s="20" t="s">
        <v>112</v>
      </c>
      <c r="F80" s="21" t="s">
        <v>92</v>
      </c>
      <c r="G80" s="22" t="s">
        <v>158</v>
      </c>
      <c r="H80" s="20" t="s">
        <v>249</v>
      </c>
      <c r="I80" s="21">
        <v>1022333065</v>
      </c>
      <c r="J80" s="33">
        <v>45944</v>
      </c>
      <c r="K80" s="20">
        <v>3</v>
      </c>
      <c r="L80" s="20">
        <v>0</v>
      </c>
      <c r="M80" s="20">
        <f t="shared" si="4"/>
        <v>90</v>
      </c>
      <c r="N80" s="23">
        <v>10500000</v>
      </c>
      <c r="O80" s="23">
        <v>0</v>
      </c>
      <c r="P80" s="23">
        <f t="shared" si="5"/>
        <v>10500000</v>
      </c>
      <c r="Q80" s="20" t="s">
        <v>18</v>
      </c>
      <c r="R80" s="24" t="s">
        <v>323</v>
      </c>
      <c r="S80" s="20" t="s">
        <v>19</v>
      </c>
      <c r="T80" s="12"/>
    </row>
    <row r="81" spans="2:20" ht="78">
      <c r="B81" s="11"/>
      <c r="C81" s="20" t="s">
        <v>17</v>
      </c>
      <c r="D81" s="20" t="s">
        <v>109</v>
      </c>
      <c r="E81" s="20" t="s">
        <v>110</v>
      </c>
      <c r="F81" s="21" t="s">
        <v>93</v>
      </c>
      <c r="G81" s="22" t="s">
        <v>116</v>
      </c>
      <c r="H81" s="20" t="s">
        <v>250</v>
      </c>
      <c r="I81" s="21">
        <v>79645357</v>
      </c>
      <c r="J81" s="33">
        <v>45944</v>
      </c>
      <c r="K81" s="20">
        <v>3</v>
      </c>
      <c r="L81" s="20">
        <v>0</v>
      </c>
      <c r="M81" s="20">
        <f t="shared" si="4"/>
        <v>90</v>
      </c>
      <c r="N81" s="23">
        <v>15900000</v>
      </c>
      <c r="O81" s="23">
        <v>0</v>
      </c>
      <c r="P81" s="23">
        <f t="shared" si="5"/>
        <v>15900000</v>
      </c>
      <c r="Q81" s="20" t="s">
        <v>18</v>
      </c>
      <c r="R81" s="24" t="s">
        <v>278</v>
      </c>
      <c r="S81" s="20" t="s">
        <v>19</v>
      </c>
      <c r="T81" s="12"/>
    </row>
    <row r="82" spans="2:20" ht="62.4">
      <c r="B82" s="11"/>
      <c r="C82" s="20" t="s">
        <v>17</v>
      </c>
      <c r="D82" s="20" t="s">
        <v>109</v>
      </c>
      <c r="E82" s="20" t="s">
        <v>110</v>
      </c>
      <c r="F82" s="21" t="s">
        <v>94</v>
      </c>
      <c r="G82" s="22" t="s">
        <v>159</v>
      </c>
      <c r="H82" s="20" t="s">
        <v>251</v>
      </c>
      <c r="I82" s="21">
        <v>80844897</v>
      </c>
      <c r="J82" s="33">
        <v>45938</v>
      </c>
      <c r="K82" s="20">
        <v>3</v>
      </c>
      <c r="L82" s="20">
        <v>0</v>
      </c>
      <c r="M82" s="20">
        <f t="shared" si="4"/>
        <v>90</v>
      </c>
      <c r="N82" s="23">
        <v>16908000</v>
      </c>
      <c r="O82" s="23">
        <v>0</v>
      </c>
      <c r="P82" s="23">
        <f t="shared" si="5"/>
        <v>16908000</v>
      </c>
      <c r="Q82" s="20" t="s">
        <v>18</v>
      </c>
      <c r="R82" s="24" t="s">
        <v>324</v>
      </c>
      <c r="S82" s="20" t="s">
        <v>19</v>
      </c>
      <c r="T82" s="12"/>
    </row>
    <row r="83" spans="2:20" ht="109.2">
      <c r="B83" s="11"/>
      <c r="C83" s="20" t="s">
        <v>17</v>
      </c>
      <c r="D83" s="20" t="s">
        <v>109</v>
      </c>
      <c r="E83" s="20" t="s">
        <v>112</v>
      </c>
      <c r="F83" s="21" t="s">
        <v>95</v>
      </c>
      <c r="G83" s="22" t="s">
        <v>160</v>
      </c>
      <c r="H83" s="20" t="s">
        <v>252</v>
      </c>
      <c r="I83" s="21">
        <v>1140861583</v>
      </c>
      <c r="J83" s="33">
        <v>45947</v>
      </c>
      <c r="K83" s="20">
        <v>3</v>
      </c>
      <c r="L83" s="20">
        <v>0</v>
      </c>
      <c r="M83" s="20">
        <f t="shared" si="4"/>
        <v>90</v>
      </c>
      <c r="N83" s="23">
        <v>12000000</v>
      </c>
      <c r="O83" s="23">
        <v>0</v>
      </c>
      <c r="P83" s="23">
        <f t="shared" si="5"/>
        <v>12000000</v>
      </c>
      <c r="Q83" s="20" t="s">
        <v>18</v>
      </c>
      <c r="R83" s="24" t="s">
        <v>325</v>
      </c>
      <c r="S83" s="20" t="s">
        <v>19</v>
      </c>
      <c r="T83" s="12"/>
    </row>
    <row r="84" spans="2:20" ht="62.4">
      <c r="B84" s="11"/>
      <c r="C84" s="20" t="s">
        <v>17</v>
      </c>
      <c r="D84" s="20" t="s">
        <v>109</v>
      </c>
      <c r="E84" s="20" t="s">
        <v>110</v>
      </c>
      <c r="F84" s="21" t="s">
        <v>96</v>
      </c>
      <c r="G84" s="22" t="s">
        <v>121</v>
      </c>
      <c r="H84" s="20" t="s">
        <v>253</v>
      </c>
      <c r="I84" s="21">
        <v>1053849113</v>
      </c>
      <c r="J84" s="33">
        <v>45938</v>
      </c>
      <c r="K84" s="20">
        <v>3</v>
      </c>
      <c r="L84" s="20">
        <v>15</v>
      </c>
      <c r="M84" s="20">
        <f t="shared" si="4"/>
        <v>105</v>
      </c>
      <c r="N84" s="23">
        <v>19726000</v>
      </c>
      <c r="O84" s="23">
        <v>0</v>
      </c>
      <c r="P84" s="23">
        <f t="shared" si="5"/>
        <v>19726000</v>
      </c>
      <c r="Q84" s="20" t="s">
        <v>18</v>
      </c>
      <c r="R84" s="24" t="s">
        <v>326</v>
      </c>
      <c r="S84" s="20" t="s">
        <v>19</v>
      </c>
      <c r="T84" s="12"/>
    </row>
    <row r="85" spans="2:20" ht="109.2">
      <c r="B85" s="11"/>
      <c r="C85" s="20" t="s">
        <v>17</v>
      </c>
      <c r="D85" s="20" t="s">
        <v>109</v>
      </c>
      <c r="E85" s="20" t="s">
        <v>112</v>
      </c>
      <c r="F85" s="21" t="s">
        <v>97</v>
      </c>
      <c r="G85" s="22" t="s">
        <v>161</v>
      </c>
      <c r="H85" s="20" t="s">
        <v>254</v>
      </c>
      <c r="I85" s="21">
        <v>52226668</v>
      </c>
      <c r="J85" s="33">
        <v>45950</v>
      </c>
      <c r="K85" s="20">
        <v>3</v>
      </c>
      <c r="L85" s="20">
        <v>0</v>
      </c>
      <c r="M85" s="20">
        <f t="shared" si="4"/>
        <v>90</v>
      </c>
      <c r="N85" s="23">
        <v>12000000</v>
      </c>
      <c r="O85" s="23">
        <v>0</v>
      </c>
      <c r="P85" s="23">
        <f t="shared" si="5"/>
        <v>12000000</v>
      </c>
      <c r="Q85" s="20" t="s">
        <v>18</v>
      </c>
      <c r="R85" s="24" t="s">
        <v>327</v>
      </c>
      <c r="S85" s="20" t="s">
        <v>19</v>
      </c>
      <c r="T85" s="12"/>
    </row>
    <row r="86" spans="2:20" ht="109.2">
      <c r="B86" s="11"/>
      <c r="C86" s="20" t="s">
        <v>17</v>
      </c>
      <c r="D86" s="20" t="s">
        <v>109</v>
      </c>
      <c r="E86" s="20" t="s">
        <v>112</v>
      </c>
      <c r="F86" s="21" t="s">
        <v>98</v>
      </c>
      <c r="G86" s="22" t="s">
        <v>162</v>
      </c>
      <c r="H86" s="20" t="s">
        <v>255</v>
      </c>
      <c r="I86" s="21">
        <v>79400363</v>
      </c>
      <c r="J86" s="33">
        <v>45944</v>
      </c>
      <c r="K86" s="20">
        <v>3</v>
      </c>
      <c r="L86" s="20">
        <v>0</v>
      </c>
      <c r="M86" s="20">
        <f t="shared" si="4"/>
        <v>90</v>
      </c>
      <c r="N86" s="23">
        <v>10500000</v>
      </c>
      <c r="O86" s="23">
        <v>0</v>
      </c>
      <c r="P86" s="23">
        <f t="shared" si="5"/>
        <v>10500000</v>
      </c>
      <c r="Q86" s="20" t="s">
        <v>18</v>
      </c>
      <c r="R86" s="24" t="s">
        <v>328</v>
      </c>
      <c r="S86" s="20" t="s">
        <v>19</v>
      </c>
      <c r="T86" s="12"/>
    </row>
    <row r="87" spans="2:20" ht="46.8">
      <c r="B87" s="11"/>
      <c r="C87" s="20" t="s">
        <v>17</v>
      </c>
      <c r="D87" s="20" t="s">
        <v>109</v>
      </c>
      <c r="E87" s="20" t="s">
        <v>110</v>
      </c>
      <c r="F87" s="21" t="s">
        <v>99</v>
      </c>
      <c r="G87" s="22" t="s">
        <v>130</v>
      </c>
      <c r="H87" s="20" t="s">
        <v>256</v>
      </c>
      <c r="I87" s="21">
        <v>12914507</v>
      </c>
      <c r="J87" s="33">
        <v>45940</v>
      </c>
      <c r="K87" s="20">
        <v>3</v>
      </c>
      <c r="L87" s="20">
        <v>15</v>
      </c>
      <c r="M87" s="20">
        <f t="shared" si="4"/>
        <v>105</v>
      </c>
      <c r="N87" s="23">
        <v>18550000</v>
      </c>
      <c r="O87" s="23">
        <v>0</v>
      </c>
      <c r="P87" s="23">
        <f t="shared" si="5"/>
        <v>18550000</v>
      </c>
      <c r="Q87" s="20" t="s">
        <v>18</v>
      </c>
      <c r="R87" s="24" t="s">
        <v>329</v>
      </c>
      <c r="S87" s="20" t="s">
        <v>19</v>
      </c>
      <c r="T87" s="12"/>
    </row>
    <row r="88" spans="2:20" ht="78">
      <c r="B88" s="11"/>
      <c r="C88" s="20" t="s">
        <v>17</v>
      </c>
      <c r="D88" s="20" t="s">
        <v>109</v>
      </c>
      <c r="E88" s="20" t="s">
        <v>110</v>
      </c>
      <c r="F88" s="21" t="s">
        <v>100</v>
      </c>
      <c r="G88" s="22" t="s">
        <v>163</v>
      </c>
      <c r="H88" s="20" t="s">
        <v>257</v>
      </c>
      <c r="I88" s="21">
        <v>52865785</v>
      </c>
      <c r="J88" s="33">
        <v>45940</v>
      </c>
      <c r="K88" s="20">
        <v>3</v>
      </c>
      <c r="L88" s="20">
        <v>0</v>
      </c>
      <c r="M88" s="20">
        <f t="shared" si="4"/>
        <v>90</v>
      </c>
      <c r="N88" s="23">
        <v>16908000</v>
      </c>
      <c r="O88" s="23">
        <v>0</v>
      </c>
      <c r="P88" s="23">
        <f t="shared" si="5"/>
        <v>16908000</v>
      </c>
      <c r="Q88" s="20" t="s">
        <v>18</v>
      </c>
      <c r="R88" s="24" t="s">
        <v>330</v>
      </c>
      <c r="S88" s="20" t="s">
        <v>19</v>
      </c>
      <c r="T88" s="12"/>
    </row>
    <row r="89" spans="2:20" ht="93.6">
      <c r="B89" s="11"/>
      <c r="C89" s="20" t="s">
        <v>17</v>
      </c>
      <c r="D89" s="20" t="s">
        <v>109</v>
      </c>
      <c r="E89" s="20" t="s">
        <v>112</v>
      </c>
      <c r="F89" s="21" t="s">
        <v>101</v>
      </c>
      <c r="G89" s="22" t="s">
        <v>164</v>
      </c>
      <c r="H89" s="20" t="s">
        <v>258</v>
      </c>
      <c r="I89" s="21">
        <v>79389118</v>
      </c>
      <c r="J89" s="33">
        <v>45944</v>
      </c>
      <c r="K89" s="20">
        <v>3</v>
      </c>
      <c r="L89" s="20">
        <v>0</v>
      </c>
      <c r="M89" s="20">
        <f t="shared" si="4"/>
        <v>90</v>
      </c>
      <c r="N89" s="23">
        <v>8928000</v>
      </c>
      <c r="O89" s="23">
        <v>0</v>
      </c>
      <c r="P89" s="23">
        <f t="shared" si="5"/>
        <v>8928000</v>
      </c>
      <c r="Q89" s="20" t="s">
        <v>18</v>
      </c>
      <c r="R89" s="24" t="s">
        <v>331</v>
      </c>
      <c r="S89" s="20" t="s">
        <v>19</v>
      </c>
      <c r="T89" s="12"/>
    </row>
    <row r="90" spans="2:20" ht="62.4">
      <c r="B90" s="11"/>
      <c r="C90" s="20" t="s">
        <v>17</v>
      </c>
      <c r="D90" s="20" t="s">
        <v>109</v>
      </c>
      <c r="E90" s="20" t="s">
        <v>112</v>
      </c>
      <c r="F90" s="21" t="s">
        <v>102</v>
      </c>
      <c r="G90" s="22" t="s">
        <v>165</v>
      </c>
      <c r="H90" s="20" t="s">
        <v>259</v>
      </c>
      <c r="I90" s="25">
        <v>1032500913</v>
      </c>
      <c r="J90" s="33">
        <v>45940</v>
      </c>
      <c r="K90" s="20">
        <v>3</v>
      </c>
      <c r="L90" s="20">
        <v>0</v>
      </c>
      <c r="M90" s="20">
        <f t="shared" si="4"/>
        <v>90</v>
      </c>
      <c r="N90" s="23">
        <v>10500000</v>
      </c>
      <c r="O90" s="23">
        <v>0</v>
      </c>
      <c r="P90" s="23">
        <f t="shared" si="5"/>
        <v>10500000</v>
      </c>
      <c r="Q90" s="20" t="s">
        <v>18</v>
      </c>
      <c r="R90" s="24" t="s">
        <v>332</v>
      </c>
      <c r="S90" s="20" t="s">
        <v>19</v>
      </c>
      <c r="T90" s="12"/>
    </row>
    <row r="91" spans="2:20" ht="93.6">
      <c r="B91" s="11"/>
      <c r="C91" s="20" t="s">
        <v>17</v>
      </c>
      <c r="D91" s="20" t="s">
        <v>109</v>
      </c>
      <c r="E91" s="20" t="s">
        <v>110</v>
      </c>
      <c r="F91" s="21" t="s">
        <v>103</v>
      </c>
      <c r="G91" s="22" t="s">
        <v>166</v>
      </c>
      <c r="H91" s="20" t="s">
        <v>260</v>
      </c>
      <c r="I91" s="21">
        <v>1026561466</v>
      </c>
      <c r="J91" s="33">
        <v>45945</v>
      </c>
      <c r="K91" s="20">
        <v>3</v>
      </c>
      <c r="L91" s="20">
        <v>0</v>
      </c>
      <c r="M91" s="20">
        <f t="shared" si="4"/>
        <v>90</v>
      </c>
      <c r="N91" s="23">
        <v>16908000</v>
      </c>
      <c r="O91" s="23">
        <v>0</v>
      </c>
      <c r="P91" s="23">
        <f t="shared" si="5"/>
        <v>16908000</v>
      </c>
      <c r="Q91" s="20" t="s">
        <v>18</v>
      </c>
      <c r="R91" s="24" t="s">
        <v>333</v>
      </c>
      <c r="S91" s="20" t="s">
        <v>19</v>
      </c>
      <c r="T91" s="12"/>
    </row>
    <row r="92" spans="2:20" ht="78">
      <c r="B92" s="11"/>
      <c r="C92" s="20" t="s">
        <v>17</v>
      </c>
      <c r="D92" s="20" t="s">
        <v>109</v>
      </c>
      <c r="E92" s="20" t="s">
        <v>112</v>
      </c>
      <c r="F92" s="21">
        <v>506</v>
      </c>
      <c r="G92" s="22" t="s">
        <v>167</v>
      </c>
      <c r="H92" s="20" t="s">
        <v>261</v>
      </c>
      <c r="I92" s="21">
        <v>53120343</v>
      </c>
      <c r="J92" s="33">
        <v>45960</v>
      </c>
      <c r="K92" s="20">
        <v>3</v>
      </c>
      <c r="L92" s="20">
        <v>15</v>
      </c>
      <c r="M92" s="20">
        <f t="shared" si="4"/>
        <v>105</v>
      </c>
      <c r="N92" s="23">
        <v>15774500</v>
      </c>
      <c r="O92" s="23">
        <v>0</v>
      </c>
      <c r="P92" s="23">
        <f t="shared" si="5"/>
        <v>15774500</v>
      </c>
      <c r="Q92" s="20" t="s">
        <v>18</v>
      </c>
      <c r="R92" s="24" t="s">
        <v>334</v>
      </c>
      <c r="S92" s="20" t="s">
        <v>19</v>
      </c>
      <c r="T92" s="12"/>
    </row>
    <row r="93" spans="2:20" ht="93.6">
      <c r="B93" s="11"/>
      <c r="C93" s="20" t="s">
        <v>17</v>
      </c>
      <c r="D93" s="20" t="s">
        <v>109</v>
      </c>
      <c r="E93" s="20" t="s">
        <v>110</v>
      </c>
      <c r="F93" s="21" t="s">
        <v>104</v>
      </c>
      <c r="G93" s="22" t="s">
        <v>168</v>
      </c>
      <c r="H93" s="20" t="s">
        <v>262</v>
      </c>
      <c r="I93" s="21">
        <v>79963496</v>
      </c>
      <c r="J93" s="33">
        <v>45944</v>
      </c>
      <c r="K93" s="20">
        <v>3</v>
      </c>
      <c r="L93" s="20">
        <v>15</v>
      </c>
      <c r="M93" s="20">
        <f t="shared" si="4"/>
        <v>105</v>
      </c>
      <c r="N93" s="23">
        <v>21000000</v>
      </c>
      <c r="O93" s="23">
        <v>0</v>
      </c>
      <c r="P93" s="23">
        <f t="shared" si="5"/>
        <v>21000000</v>
      </c>
      <c r="Q93" s="20" t="s">
        <v>18</v>
      </c>
      <c r="R93" s="24" t="s">
        <v>335</v>
      </c>
      <c r="S93" s="20" t="s">
        <v>19</v>
      </c>
      <c r="T93" s="12"/>
    </row>
    <row r="94" spans="2:20" ht="62.4">
      <c r="B94" s="11"/>
      <c r="C94" s="20" t="s">
        <v>17</v>
      </c>
      <c r="D94" s="20" t="s">
        <v>109</v>
      </c>
      <c r="E94" s="20" t="s">
        <v>112</v>
      </c>
      <c r="F94" s="21" t="s">
        <v>105</v>
      </c>
      <c r="G94" s="22" t="s">
        <v>169</v>
      </c>
      <c r="H94" s="20" t="s">
        <v>263</v>
      </c>
      <c r="I94" s="25">
        <v>1031121980</v>
      </c>
      <c r="J94" s="33">
        <v>45944</v>
      </c>
      <c r="K94" s="20">
        <v>3</v>
      </c>
      <c r="L94" s="20">
        <v>15</v>
      </c>
      <c r="M94" s="20">
        <f t="shared" si="4"/>
        <v>105</v>
      </c>
      <c r="N94" s="23">
        <v>10416000</v>
      </c>
      <c r="O94" s="23">
        <v>0</v>
      </c>
      <c r="P94" s="23">
        <f t="shared" si="5"/>
        <v>10416000</v>
      </c>
      <c r="Q94" s="20" t="s">
        <v>18</v>
      </c>
      <c r="R94" s="24" t="s">
        <v>336</v>
      </c>
      <c r="S94" s="20" t="s">
        <v>19</v>
      </c>
      <c r="T94" s="12"/>
    </row>
    <row r="95" spans="2:20" ht="78">
      <c r="B95" s="11"/>
      <c r="C95" s="20" t="s">
        <v>17</v>
      </c>
      <c r="D95" s="20" t="s">
        <v>109</v>
      </c>
      <c r="E95" s="20" t="s">
        <v>110</v>
      </c>
      <c r="F95" s="21" t="s">
        <v>106</v>
      </c>
      <c r="G95" s="22" t="s">
        <v>170</v>
      </c>
      <c r="H95" s="20" t="s">
        <v>264</v>
      </c>
      <c r="I95" s="21">
        <v>1026286290</v>
      </c>
      <c r="J95" s="33">
        <v>45945</v>
      </c>
      <c r="K95" s="20">
        <v>3</v>
      </c>
      <c r="L95" s="20">
        <v>0</v>
      </c>
      <c r="M95" s="20">
        <f t="shared" si="4"/>
        <v>90</v>
      </c>
      <c r="N95" s="23">
        <v>19500000</v>
      </c>
      <c r="O95" s="23">
        <v>0</v>
      </c>
      <c r="P95" s="23">
        <f t="shared" si="5"/>
        <v>19500000</v>
      </c>
      <c r="Q95" s="20" t="s">
        <v>18</v>
      </c>
      <c r="R95" s="24" t="s">
        <v>337</v>
      </c>
      <c r="S95" s="20" t="s">
        <v>19</v>
      </c>
      <c r="T95" s="12"/>
    </row>
    <row r="96" spans="2:20" ht="62.4">
      <c r="B96" s="11"/>
      <c r="C96" s="20" t="s">
        <v>17</v>
      </c>
      <c r="D96" s="20" t="s">
        <v>109</v>
      </c>
      <c r="E96" s="20" t="s">
        <v>110</v>
      </c>
      <c r="F96" s="21">
        <v>512</v>
      </c>
      <c r="G96" s="22" t="s">
        <v>119</v>
      </c>
      <c r="H96" s="20" t="s">
        <v>265</v>
      </c>
      <c r="I96" s="21">
        <v>1022328042</v>
      </c>
      <c r="J96" s="33">
        <v>45961</v>
      </c>
      <c r="K96" s="20">
        <v>2</v>
      </c>
      <c r="L96" s="20">
        <v>0</v>
      </c>
      <c r="M96" s="20">
        <f t="shared" si="4"/>
        <v>60</v>
      </c>
      <c r="N96" s="23">
        <v>11272000</v>
      </c>
      <c r="O96" s="23">
        <v>0</v>
      </c>
      <c r="P96" s="23">
        <f t="shared" si="5"/>
        <v>11272000</v>
      </c>
      <c r="Q96" s="20" t="s">
        <v>18</v>
      </c>
      <c r="R96" s="24" t="s">
        <v>338</v>
      </c>
      <c r="S96" s="20" t="s">
        <v>19</v>
      </c>
      <c r="T96" s="12"/>
    </row>
    <row r="97" spans="2:20" ht="46.8">
      <c r="B97" s="11"/>
      <c r="C97" s="20" t="s">
        <v>17</v>
      </c>
      <c r="D97" s="20" t="s">
        <v>109</v>
      </c>
      <c r="E97" s="20" t="s">
        <v>110</v>
      </c>
      <c r="F97" s="21" t="s">
        <v>107</v>
      </c>
      <c r="G97" s="22" t="s">
        <v>171</v>
      </c>
      <c r="H97" s="20" t="s">
        <v>266</v>
      </c>
      <c r="I97" s="21">
        <v>1020776500</v>
      </c>
      <c r="J97" s="33">
        <v>45952</v>
      </c>
      <c r="K97" s="20">
        <v>2</v>
      </c>
      <c r="L97" s="20">
        <v>15</v>
      </c>
      <c r="M97" s="20">
        <f t="shared" si="4"/>
        <v>75</v>
      </c>
      <c r="N97" s="23">
        <v>14090000</v>
      </c>
      <c r="O97" s="23">
        <v>0</v>
      </c>
      <c r="P97" s="23">
        <f t="shared" si="5"/>
        <v>14090000</v>
      </c>
      <c r="Q97" s="20" t="s">
        <v>18</v>
      </c>
      <c r="R97" s="24" t="s">
        <v>339</v>
      </c>
      <c r="S97" s="20" t="s">
        <v>19</v>
      </c>
      <c r="T97" s="12"/>
    </row>
    <row r="98" spans="2:20" ht="62.4">
      <c r="B98" s="11"/>
      <c r="C98" s="20" t="s">
        <v>17</v>
      </c>
      <c r="D98" s="20" t="s">
        <v>109</v>
      </c>
      <c r="E98" s="20" t="s">
        <v>110</v>
      </c>
      <c r="F98" s="21">
        <v>514</v>
      </c>
      <c r="G98" s="22" t="s">
        <v>172</v>
      </c>
      <c r="H98" s="20" t="s">
        <v>267</v>
      </c>
      <c r="I98" s="21">
        <v>1010186783</v>
      </c>
      <c r="J98" s="33">
        <v>45959</v>
      </c>
      <c r="K98" s="20">
        <v>2</v>
      </c>
      <c r="L98" s="20">
        <v>15</v>
      </c>
      <c r="M98" s="20">
        <f t="shared" si="4"/>
        <v>75</v>
      </c>
      <c r="N98" s="23">
        <v>14090000</v>
      </c>
      <c r="O98" s="23">
        <v>0</v>
      </c>
      <c r="P98" s="23">
        <f t="shared" si="5"/>
        <v>14090000</v>
      </c>
      <c r="Q98" s="20" t="s">
        <v>18</v>
      </c>
      <c r="R98" s="24" t="s">
        <v>340</v>
      </c>
      <c r="S98" s="20" t="s">
        <v>19</v>
      </c>
      <c r="T98" s="12"/>
    </row>
    <row r="99" spans="2:20" ht="62.4">
      <c r="B99" s="11"/>
      <c r="C99" s="20" t="s">
        <v>17</v>
      </c>
      <c r="D99" s="20" t="s">
        <v>109</v>
      </c>
      <c r="E99" s="20" t="s">
        <v>110</v>
      </c>
      <c r="F99" s="21">
        <v>515</v>
      </c>
      <c r="G99" s="22" t="s">
        <v>119</v>
      </c>
      <c r="H99" s="20" t="s">
        <v>268</v>
      </c>
      <c r="I99" s="21">
        <v>78032023</v>
      </c>
      <c r="J99" s="33">
        <v>45960</v>
      </c>
      <c r="K99" s="20">
        <v>2</v>
      </c>
      <c r="L99" s="20">
        <v>0</v>
      </c>
      <c r="M99" s="20">
        <f t="shared" si="4"/>
        <v>60</v>
      </c>
      <c r="N99" s="23">
        <v>11272000</v>
      </c>
      <c r="O99" s="23">
        <v>0</v>
      </c>
      <c r="P99" s="23">
        <f t="shared" si="5"/>
        <v>11272000</v>
      </c>
      <c r="Q99" s="20" t="s">
        <v>18</v>
      </c>
      <c r="R99" s="24" t="s">
        <v>338</v>
      </c>
      <c r="S99" s="20" t="s">
        <v>19</v>
      </c>
      <c r="T99" s="12"/>
    </row>
    <row r="100" spans="2:20" ht="93.6">
      <c r="B100" s="11"/>
      <c r="C100" s="20" t="s">
        <v>17</v>
      </c>
      <c r="D100" s="20" t="s">
        <v>109</v>
      </c>
      <c r="E100" s="20" t="s">
        <v>110</v>
      </c>
      <c r="F100" s="21">
        <v>516</v>
      </c>
      <c r="G100" s="22" t="s">
        <v>173</v>
      </c>
      <c r="H100" s="20" t="s">
        <v>269</v>
      </c>
      <c r="I100" s="21">
        <v>25776017</v>
      </c>
      <c r="J100" s="33">
        <v>45950</v>
      </c>
      <c r="K100" s="20">
        <v>3</v>
      </c>
      <c r="L100" s="20">
        <v>0</v>
      </c>
      <c r="M100" s="20">
        <f t="shared" si="4"/>
        <v>90</v>
      </c>
      <c r="N100" s="23">
        <v>16908000</v>
      </c>
      <c r="O100" s="23">
        <v>0</v>
      </c>
      <c r="P100" s="23">
        <f t="shared" si="5"/>
        <v>16908000</v>
      </c>
      <c r="Q100" s="20" t="s">
        <v>18</v>
      </c>
      <c r="R100" s="24" t="s">
        <v>341</v>
      </c>
      <c r="S100" s="20" t="s">
        <v>19</v>
      </c>
      <c r="T100" s="12"/>
    </row>
    <row r="101" spans="2:20" ht="93.6">
      <c r="B101" s="11"/>
      <c r="C101" s="20" t="s">
        <v>17</v>
      </c>
      <c r="D101" s="20" t="s">
        <v>109</v>
      </c>
      <c r="E101" s="20" t="s">
        <v>112</v>
      </c>
      <c r="F101" s="21">
        <v>521</v>
      </c>
      <c r="G101" s="22" t="s">
        <v>174</v>
      </c>
      <c r="H101" s="20" t="s">
        <v>270</v>
      </c>
      <c r="I101" s="21">
        <v>52882551</v>
      </c>
      <c r="J101" s="33">
        <v>45960</v>
      </c>
      <c r="K101" s="20">
        <v>3</v>
      </c>
      <c r="L101" s="20">
        <v>0</v>
      </c>
      <c r="M101" s="20">
        <f t="shared" si="4"/>
        <v>90</v>
      </c>
      <c r="N101" s="23">
        <v>16908000</v>
      </c>
      <c r="O101" s="23">
        <v>0</v>
      </c>
      <c r="P101" s="23">
        <f t="shared" si="5"/>
        <v>16908000</v>
      </c>
      <c r="Q101" s="20" t="s">
        <v>18</v>
      </c>
      <c r="R101" s="24" t="s">
        <v>342</v>
      </c>
      <c r="S101" s="20" t="s">
        <v>19</v>
      </c>
      <c r="T101" s="12"/>
    </row>
    <row r="102" spans="2:20" ht="93.6">
      <c r="B102" s="11"/>
      <c r="C102" s="20" t="s">
        <v>17</v>
      </c>
      <c r="D102" s="20" t="s">
        <v>109</v>
      </c>
      <c r="E102" s="20" t="s">
        <v>110</v>
      </c>
      <c r="F102" s="21">
        <v>523</v>
      </c>
      <c r="G102" s="22" t="s">
        <v>175</v>
      </c>
      <c r="H102" s="20" t="s">
        <v>271</v>
      </c>
      <c r="I102" s="21">
        <v>1026272482</v>
      </c>
      <c r="J102" s="33">
        <v>45960</v>
      </c>
      <c r="K102" s="20">
        <v>2</v>
      </c>
      <c r="L102" s="20">
        <v>0</v>
      </c>
      <c r="M102" s="20">
        <f t="shared" si="4"/>
        <v>60</v>
      </c>
      <c r="N102" s="23">
        <v>16000000</v>
      </c>
      <c r="O102" s="23">
        <v>0</v>
      </c>
      <c r="P102" s="23">
        <f t="shared" si="5"/>
        <v>16000000</v>
      </c>
      <c r="Q102" s="20" t="s">
        <v>18</v>
      </c>
      <c r="R102" s="24" t="s">
        <v>343</v>
      </c>
      <c r="S102" s="20" t="s">
        <v>19</v>
      </c>
      <c r="T102" s="12"/>
    </row>
    <row r="103" spans="2:20" ht="78">
      <c r="B103" s="11"/>
      <c r="C103" s="20" t="s">
        <v>17</v>
      </c>
      <c r="D103" s="20" t="s">
        <v>109</v>
      </c>
      <c r="E103" s="20" t="s">
        <v>110</v>
      </c>
      <c r="F103" s="21" t="s">
        <v>108</v>
      </c>
      <c r="G103" s="22" t="s">
        <v>176</v>
      </c>
      <c r="H103" s="20" t="s">
        <v>272</v>
      </c>
      <c r="I103" s="21">
        <v>1014202106</v>
      </c>
      <c r="J103" s="33">
        <v>45958</v>
      </c>
      <c r="K103" s="20">
        <v>3</v>
      </c>
      <c r="L103" s="20">
        <v>0</v>
      </c>
      <c r="M103" s="20">
        <f t="shared" si="4"/>
        <v>90</v>
      </c>
      <c r="N103" s="23">
        <v>16908000</v>
      </c>
      <c r="O103" s="23">
        <v>0</v>
      </c>
      <c r="P103" s="23">
        <f t="shared" si="5"/>
        <v>16908000</v>
      </c>
      <c r="Q103" s="20" t="s">
        <v>18</v>
      </c>
      <c r="R103" s="24" t="s">
        <v>344</v>
      </c>
      <c r="S103" s="20" t="s">
        <v>19</v>
      </c>
      <c r="T103" s="12"/>
    </row>
    <row r="104" spans="2:20" ht="46.8">
      <c r="B104" s="11"/>
      <c r="C104" s="20" t="s">
        <v>17</v>
      </c>
      <c r="D104" s="20" t="s">
        <v>109</v>
      </c>
      <c r="E104" s="20" t="s">
        <v>112</v>
      </c>
      <c r="F104" s="21">
        <v>526</v>
      </c>
      <c r="G104" s="22" t="s">
        <v>177</v>
      </c>
      <c r="H104" s="20" t="s">
        <v>273</v>
      </c>
      <c r="I104" s="25">
        <v>35221892</v>
      </c>
      <c r="J104" s="33">
        <v>45961</v>
      </c>
      <c r="K104" s="20">
        <v>3</v>
      </c>
      <c r="L104" s="20">
        <v>15</v>
      </c>
      <c r="M104" s="20">
        <f t="shared" si="4"/>
        <v>105</v>
      </c>
      <c r="N104" s="23">
        <v>10416000</v>
      </c>
      <c r="O104" s="23">
        <v>0</v>
      </c>
      <c r="P104" s="23">
        <f t="shared" si="5"/>
        <v>10416000</v>
      </c>
      <c r="Q104" s="20" t="s">
        <v>18</v>
      </c>
      <c r="R104" s="24" t="s">
        <v>345</v>
      </c>
      <c r="S104" s="20" t="s">
        <v>19</v>
      </c>
      <c r="T104" s="12"/>
    </row>
    <row r="105" spans="2:20" ht="93.6">
      <c r="B105" s="11"/>
      <c r="C105" s="20" t="s">
        <v>17</v>
      </c>
      <c r="D105" s="20" t="s">
        <v>109</v>
      </c>
      <c r="E105" s="20" t="s">
        <v>112</v>
      </c>
      <c r="F105" s="21">
        <v>537</v>
      </c>
      <c r="G105" s="22" t="s">
        <v>178</v>
      </c>
      <c r="H105" s="20" t="s">
        <v>274</v>
      </c>
      <c r="I105" s="21">
        <v>1052408378</v>
      </c>
      <c r="J105" s="33">
        <v>45961</v>
      </c>
      <c r="K105" s="20">
        <v>2</v>
      </c>
      <c r="L105" s="20">
        <v>15</v>
      </c>
      <c r="M105" s="20">
        <f t="shared" si="4"/>
        <v>75</v>
      </c>
      <c r="N105" s="23">
        <v>15750000</v>
      </c>
      <c r="O105" s="23">
        <v>0</v>
      </c>
      <c r="P105" s="23">
        <f t="shared" si="5"/>
        <v>15750000</v>
      </c>
      <c r="Q105" s="20" t="s">
        <v>18</v>
      </c>
      <c r="R105" s="24" t="s">
        <v>346</v>
      </c>
      <c r="S105" s="20" t="s">
        <v>19</v>
      </c>
      <c r="T105" s="12"/>
    </row>
    <row r="106" spans="2:20" ht="16.2" thickBot="1">
      <c r="B106" s="26"/>
      <c r="C106" s="27"/>
      <c r="D106" s="28"/>
      <c r="E106" s="28"/>
      <c r="F106" s="28"/>
      <c r="G106" s="29"/>
      <c r="H106" s="28"/>
      <c r="I106" s="27"/>
      <c r="J106" s="27"/>
      <c r="K106" s="27"/>
      <c r="L106" s="27"/>
      <c r="M106" s="27"/>
      <c r="N106" s="30"/>
      <c r="O106" s="30"/>
      <c r="P106" s="30"/>
      <c r="Q106" s="27"/>
      <c r="R106" s="28"/>
      <c r="S106" s="27"/>
      <c r="T106" s="31"/>
    </row>
  </sheetData>
  <mergeCells count="3">
    <mergeCell ref="C5:S5"/>
    <mergeCell ref="C6:S6"/>
    <mergeCell ref="C7:S7"/>
  </mergeCells>
  <hyperlinks>
    <hyperlink ref="D9" location="_ftn1" display="_ftn1" xr:uid="{2C573670-A02F-FF45-AF5F-DF438425C4AE}"/>
    <hyperlink ref="E9" location="_ftn2" display="_ftn2" xr:uid="{1B8FC298-1174-5943-8289-C2396815FA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cp:lastModifiedBy>
  <dcterms:created xsi:type="dcterms:W3CDTF">2025-09-22T18:16:42Z</dcterms:created>
  <dcterms:modified xsi:type="dcterms:W3CDTF">2025-11-24T17:45:26Z</dcterms:modified>
</cp:coreProperties>
</file>